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март" sheetId="8" r:id="rId1"/>
  </sheets>
  <definedNames>
    <definedName name="_xlnm._FilterDatabase" localSheetId="0" hidden="1">март!$A$170:$BH$799</definedName>
  </definedNames>
  <calcPr calcId="145621" iterate="1"/>
</workbook>
</file>

<file path=xl/calcChain.xml><?xml version="1.0" encoding="utf-8"?>
<calcChain xmlns="http://schemas.openxmlformats.org/spreadsheetml/2006/main">
  <c r="V798" i="8" l="1"/>
  <c r="U798" i="8"/>
  <c r="T798" i="8"/>
  <c r="S798" i="8"/>
  <c r="R798" i="8"/>
  <c r="Q798" i="8"/>
  <c r="P798" i="8"/>
  <c r="O798" i="8"/>
  <c r="N798" i="8"/>
  <c r="M798" i="8"/>
  <c r="L798" i="8"/>
  <c r="K798" i="8"/>
  <c r="J798" i="8"/>
  <c r="V795" i="8"/>
  <c r="U795" i="8"/>
  <c r="T795" i="8"/>
  <c r="S795" i="8"/>
  <c r="R795" i="8"/>
  <c r="Q795" i="8"/>
  <c r="Q799" i="8" s="1"/>
  <c r="P795" i="8"/>
  <c r="P799" i="8" s="1"/>
  <c r="O795" i="8"/>
  <c r="N795" i="8"/>
  <c r="M795" i="8"/>
  <c r="M799" i="8" s="1"/>
  <c r="L795" i="8"/>
  <c r="L799" i="8" s="1"/>
  <c r="K795" i="8"/>
  <c r="J795" i="8"/>
  <c r="J799" i="8" s="1"/>
  <c r="V166" i="8"/>
  <c r="U166" i="8"/>
  <c r="T166" i="8"/>
  <c r="S166" i="8"/>
  <c r="R166" i="8"/>
  <c r="Q166" i="8"/>
  <c r="P166" i="8"/>
  <c r="O166" i="8"/>
  <c r="N166" i="8"/>
  <c r="M166" i="8"/>
  <c r="L166" i="8"/>
  <c r="K166" i="8"/>
  <c r="J166" i="8"/>
  <c r="V163" i="8"/>
  <c r="V167" i="8" s="1"/>
  <c r="U163" i="8"/>
  <c r="T163" i="8"/>
  <c r="T167" i="8" s="1"/>
  <c r="S163" i="8"/>
  <c r="R163" i="8"/>
  <c r="R167" i="8" s="1"/>
  <c r="Q163" i="8"/>
  <c r="P163" i="8"/>
  <c r="P167" i="8" s="1"/>
  <c r="O163" i="8"/>
  <c r="N163" i="8"/>
  <c r="N167" i="8" s="1"/>
  <c r="M163" i="8"/>
  <c r="M167" i="8" s="1"/>
  <c r="L163" i="8"/>
  <c r="L167" i="8" s="1"/>
  <c r="K163" i="8"/>
  <c r="K167" i="8" s="1"/>
  <c r="J163" i="8"/>
  <c r="J167" i="8" s="1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N799" i="8" l="1"/>
  <c r="N802" i="8" s="1"/>
  <c r="R799" i="8"/>
  <c r="R802" i="8" s="1"/>
  <c r="V799" i="8"/>
  <c r="V802" i="8" s="1"/>
  <c r="K799" i="8"/>
  <c r="K802" i="8" s="1"/>
  <c r="O799" i="8"/>
  <c r="O802" i="8" s="1"/>
  <c r="P802" i="8"/>
  <c r="L802" i="8"/>
  <c r="U799" i="8"/>
  <c r="T799" i="8"/>
  <c r="T802" i="8" s="1"/>
  <c r="O167" i="8"/>
  <c r="S167" i="8"/>
  <c r="Q167" i="8"/>
  <c r="U167" i="8"/>
  <c r="S799" i="8"/>
  <c r="J802" i="8"/>
  <c r="M802" i="8"/>
  <c r="Q802" i="8"/>
  <c r="U802" i="8" l="1"/>
  <c r="S802" i="8"/>
</calcChain>
</file>

<file path=xl/sharedStrings.xml><?xml version="1.0" encoding="utf-8"?>
<sst xmlns="http://schemas.openxmlformats.org/spreadsheetml/2006/main" count="2510" uniqueCount="615">
  <si>
    <t xml:space="preserve">                         Приложение 1</t>
  </si>
  <si>
    <t>к Порядку составления и ведения кассового плана исполнения бюджета Андроповского муниципального района Ставропольского края в текущем финансовом  году, утвержденному приказом Финансового управления администрации Андроповского муниципального района Ставропольского края от 09 декабря 2015 г. № 92</t>
  </si>
  <si>
    <t xml:space="preserve">                                    ФОРМА</t>
  </si>
  <si>
    <t>УТВЕРЖДАЮ</t>
  </si>
  <si>
    <t xml:space="preserve">                     подпись                             (расшифровка подписи)                                                    (дата)</t>
  </si>
  <si>
    <t>руб.</t>
  </si>
  <si>
    <t xml:space="preserve">Наименование
показателя
</t>
  </si>
  <si>
    <t>Коды бюджетной классификации</t>
  </si>
  <si>
    <t>Коды дополнительных классификаторов</t>
  </si>
  <si>
    <t>Сумма,  всего</t>
  </si>
  <si>
    <t>в том числе:</t>
  </si>
  <si>
    <t>КП год</t>
  </si>
  <si>
    <t>1 квартал</t>
  </si>
  <si>
    <t>2 квартал</t>
  </si>
  <si>
    <t>3 квартал</t>
  </si>
  <si>
    <t>4 квартал</t>
  </si>
  <si>
    <t>Счет</t>
  </si>
  <si>
    <t>КОСГУ</t>
  </si>
  <si>
    <t>Код цели</t>
  </si>
  <si>
    <t>Тип средств</t>
  </si>
  <si>
    <t>январь</t>
  </si>
  <si>
    <t xml:space="preserve"> февраль</t>
  </si>
  <si>
    <t xml:space="preserve"> март</t>
  </si>
  <si>
    <t xml:space="preserve"> апрель</t>
  </si>
  <si>
    <t xml:space="preserve"> май</t>
  </si>
  <si>
    <t xml:space="preserve"> июнь</t>
  </si>
  <si>
    <t xml:space="preserve"> июль</t>
  </si>
  <si>
    <t xml:space="preserve"> август</t>
  </si>
  <si>
    <t xml:space="preserve"> сентябрь</t>
  </si>
  <si>
    <t xml:space="preserve"> октябрь</t>
  </si>
  <si>
    <t xml:space="preserve"> ноябрь</t>
  </si>
  <si>
    <t xml:space="preserve"> декабрь</t>
  </si>
  <si>
    <t>КП 1 квартал</t>
  </si>
  <si>
    <t>КП январь</t>
  </si>
  <si>
    <t>КП февраль</t>
  </si>
  <si>
    <t>КП март</t>
  </si>
  <si>
    <t>КП 2 квартал</t>
  </si>
  <si>
    <t>КП апрель</t>
  </si>
  <si>
    <t>КП май</t>
  </si>
  <si>
    <t>КП июнь</t>
  </si>
  <si>
    <t>КП 3 квартал</t>
  </si>
  <si>
    <t>КП июль</t>
  </si>
  <si>
    <t>КП август</t>
  </si>
  <si>
    <t>КП сентябрь</t>
  </si>
  <si>
    <t>КП 4 квартал</t>
  </si>
  <si>
    <t>КП октябрь</t>
  </si>
  <si>
    <t>КП ноябрь</t>
  </si>
  <si>
    <t>КП декабрь</t>
  </si>
  <si>
    <t>Остатки средств на начало периода, в том числе</t>
  </si>
  <si>
    <t>Х</t>
  </si>
  <si>
    <t>целевые, итого</t>
  </si>
  <si>
    <t>из них</t>
  </si>
  <si>
    <t>010205</t>
  </si>
  <si>
    <t>010305</t>
  </si>
  <si>
    <t>010306</t>
  </si>
  <si>
    <t xml:space="preserve">нецелевые, итого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</si>
  <si>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</si>
  <si>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</si>
  <si>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</si>
  <si>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</si>
  <si>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</si>
  <si>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</si>
  <si>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</si>
  <si>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Ц59</t>
  </si>
  <si>
    <t>Ц60</t>
  </si>
  <si>
    <t>Ц42</t>
  </si>
  <si>
    <t>Ц65</t>
  </si>
  <si>
    <t>Ц01</t>
  </si>
  <si>
    <t>Ц30</t>
  </si>
  <si>
    <t>Ц38</t>
  </si>
  <si>
    <t>Ц54</t>
  </si>
  <si>
    <t>Ц61</t>
  </si>
  <si>
    <t>Ц09</t>
  </si>
  <si>
    <t>Ц68</t>
  </si>
  <si>
    <t>Ц69</t>
  </si>
  <si>
    <t>Ц70</t>
  </si>
  <si>
    <t>Ц25</t>
  </si>
  <si>
    <t>Ц25-НП</t>
  </si>
  <si>
    <t>Ц26</t>
  </si>
  <si>
    <t>Ц27</t>
  </si>
  <si>
    <t>Ц20</t>
  </si>
  <si>
    <t>Субвенции бюджетам муниципальных районов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</si>
  <si>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Ц63</t>
  </si>
  <si>
    <t>Ц74</t>
  </si>
  <si>
    <t>Ц75</t>
  </si>
  <si>
    <t>Ц13</t>
  </si>
  <si>
    <t>Ц17</t>
  </si>
  <si>
    <t>Ц05</t>
  </si>
  <si>
    <t>Ц64</t>
  </si>
  <si>
    <t>Ц66</t>
  </si>
  <si>
    <t>И03</t>
  </si>
  <si>
    <t>Итого по подразделу 1.1</t>
  </si>
  <si>
    <t xml:space="preserve">1.2. Прогноз кассовых поступлений по источникам финансирования дефицита в бюджет Андроповского муниципального района Ставропольского края
</t>
  </si>
  <si>
    <t>Получение кредитов от кредитных организаций бюджетом муниципального района в валюте Российской Федерации</t>
  </si>
  <si>
    <t>504 01 02 00 00 05 0000 710</t>
  </si>
  <si>
    <t>010101</t>
  </si>
  <si>
    <t>Итого по подразделу 1.2</t>
  </si>
  <si>
    <t>Всего  по разделу 1</t>
  </si>
  <si>
    <t>Фонд оплаты труда государственных (муниципальных) органов</t>
  </si>
  <si>
    <t>50.6.00.10010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</si>
  <si>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</si>
  <si>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</si>
  <si>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</si>
  <si>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</si>
  <si>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</si>
  <si>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</si>
  <si>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</si>
  <si>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Уплата прочих налогов, сборов</t>
  </si>
  <si>
    <t>852</t>
  </si>
  <si>
    <t>Уплата иных платежей</t>
  </si>
  <si>
    <t>853</t>
  </si>
  <si>
    <t>50.1.00.10010</t>
  </si>
  <si>
    <t>05.1.01.10010</t>
  </si>
  <si>
    <t>05.1.01.76630</t>
  </si>
  <si>
    <t>Уплата налога на имущество организаций и земельного налога</t>
  </si>
  <si>
    <t>851</t>
  </si>
  <si>
    <t>05.2.02.20093</t>
  </si>
  <si>
    <t>05.2.03.20070</t>
  </si>
  <si>
    <t>05.3.01.20091</t>
  </si>
  <si>
    <t>05.3.01.20092</t>
  </si>
  <si>
    <t>05.3.02.20093</t>
  </si>
  <si>
    <t>05.3.02.20096</t>
  </si>
  <si>
    <t>05.3.02.20097</t>
  </si>
  <si>
    <t>05.3.02.20150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</si>
  <si>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</si>
  <si>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</si>
  <si>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</si>
  <si>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</si>
  <si>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50.6.00.20060</t>
  </si>
  <si>
    <t>Публичные нормативные выплаты гражданам несоциального характера</t>
  </si>
  <si>
    <t>50.6.00.20130</t>
  </si>
  <si>
    <t>330</t>
  </si>
  <si>
    <t>50.6.00.76610</t>
  </si>
  <si>
    <t>Премии и гранты</t>
  </si>
  <si>
    <t>350</t>
  </si>
  <si>
    <t>03.2.01.20911</t>
  </si>
  <si>
    <t>Стипендии</t>
  </si>
  <si>
    <t>340</t>
  </si>
  <si>
    <t>Приобретение товаров, работ, услуг в пользу граждан в целях их социального обеспечения</t>
  </si>
  <si>
    <t>323</t>
  </si>
  <si>
    <t>03.3.02.76360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</si>
  <si>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</si>
  <si>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</si>
  <si>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11.1.03.20024</t>
  </si>
  <si>
    <t>11.2.01.10010</t>
  </si>
  <si>
    <t>06.3.01.10010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</si>
  <si>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</si>
  <si>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</si>
  <si>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</si>
  <si>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</si>
  <si>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04.3.01.11010</t>
  </si>
  <si>
    <t>07.1.01.11010</t>
  </si>
  <si>
    <t>07.1.01.77170</t>
  </si>
  <si>
    <t>07.1.02.26660</t>
  </si>
  <si>
    <t>07.1.02.27770</t>
  </si>
  <si>
    <t>Иные выплаты персоналу учреждений, за исключением фонда оплаты труда</t>
  </si>
  <si>
    <t>10.1.03.76890</t>
  </si>
  <si>
    <t>112</t>
  </si>
  <si>
    <t>Пособия, компенсации и иные социальные выплаты гражданам, кроме публичных нормативных обязательств</t>
  </si>
  <si>
    <t>321</t>
  </si>
  <si>
    <t>07.2.01.11010</t>
  </si>
  <si>
    <t>07.2.01.77160</t>
  </si>
  <si>
    <t>07.2.02.20830</t>
  </si>
  <si>
    <t>07.2.03.20810</t>
  </si>
  <si>
    <t>07.2.03.26660</t>
  </si>
  <si>
    <t>07.2.03.27770</t>
  </si>
  <si>
    <t>07.2.04.20890</t>
  </si>
  <si>
    <t>07.2.E2.50970</t>
  </si>
  <si>
    <t>07.4.01.77160</t>
  </si>
  <si>
    <t>10.1.03.80012</t>
  </si>
  <si>
    <t>07.3.01.11010</t>
  </si>
  <si>
    <t>07.3.04.26660</t>
  </si>
  <si>
    <t>07.3.04.27770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</si>
  <si>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</si>
  <si>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</si>
  <si>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</si>
  <si>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</si>
  <si>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07.3.03.11010</t>
  </si>
  <si>
    <t>07.3.03.20840</t>
  </si>
  <si>
    <t>07.3.03.20850</t>
  </si>
  <si>
    <t>07.4.02.76200</t>
  </si>
  <si>
    <t>07.5.01.10010</t>
  </si>
  <si>
    <t>07.5.02.11010</t>
  </si>
  <si>
    <t>07.5.02.20870</t>
  </si>
  <si>
    <t>07.5.02.26660</t>
  </si>
  <si>
    <t>07.5.02.27770</t>
  </si>
  <si>
    <t>07.1.01.76140</t>
  </si>
  <si>
    <t>07.4.02.78110</t>
  </si>
  <si>
    <t>Пособия, компенсации, меры социальной поддержки по публичным нормативным обязательствам</t>
  </si>
  <si>
    <t>07.4.02.78130</t>
  </si>
  <si>
    <t>313</t>
  </si>
  <si>
    <t>07.3.02.11010</t>
  </si>
  <si>
    <t>08.1.01.11010</t>
  </si>
  <si>
    <t>08.1.01.21011</t>
  </si>
  <si>
    <t>08.1.02.21012</t>
  </si>
  <si>
    <t>08.1.02.21014</t>
  </si>
  <si>
    <t>08.1.03.26660</t>
  </si>
  <si>
    <t>08.2.01.11010</t>
  </si>
  <si>
    <t>08.2.01.21011</t>
  </si>
  <si>
    <t>08.2.02.11010</t>
  </si>
  <si>
    <t>08.2.03.26660</t>
  </si>
  <si>
    <t>08.3.01.10010</t>
  </si>
  <si>
    <t>10.1.01.52200</t>
  </si>
  <si>
    <t>10.1.01.52500</t>
  </si>
  <si>
    <t>10.1.01.52800</t>
  </si>
  <si>
    <t>10.1.01.76260</t>
  </si>
  <si>
    <t>10.1.01.77220</t>
  </si>
  <si>
    <t>10.1.01.77820</t>
  </si>
  <si>
    <t>10.1.01.78210</t>
  </si>
  <si>
    <t>10.1.01.78220</t>
  </si>
  <si>
    <t>10.1.01.78230</t>
  </si>
  <si>
    <t>10.1.01.78250</t>
  </si>
  <si>
    <t>10.1.01.78260</t>
  </si>
  <si>
    <t>10.1.01.R4620</t>
  </si>
  <si>
    <t>10.1.P1.76240</t>
  </si>
  <si>
    <t>10.1.02.53800</t>
  </si>
  <si>
    <t>10.1.02.76270</t>
  </si>
  <si>
    <t>10.1.02.76280</t>
  </si>
  <si>
    <t>10.1.02.77190</t>
  </si>
  <si>
    <t>10.1.02.77650</t>
  </si>
  <si>
    <t>10.1.P1.50840</t>
  </si>
  <si>
    <t>10.3.01.76210</t>
  </si>
  <si>
    <t>09.1.01.20310</t>
  </si>
  <si>
    <t>09.1.01.76540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</si>
  <si>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</si>
  <si>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</si>
  <si>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09.4.01.10010</t>
  </si>
  <si>
    <t>09.4.01.76530</t>
  </si>
  <si>
    <t>50.4.00.10010</t>
  </si>
  <si>
    <t>Итого по подразделу 2.1</t>
  </si>
  <si>
    <t>2.2. Прогноз кассовых выплат по источникам финансирования дефицита бюджета Андроповского муниципального района Ставропольского края</t>
  </si>
  <si>
    <t>Погашение кредитов, предоставленных кредитными организациями бюджетом муниципального района в валюте Российской Федерации</t>
  </si>
  <si>
    <t xml:space="preserve">Итого по подразделу 2.2 </t>
  </si>
  <si>
    <t>Всего по разделу 2</t>
  </si>
  <si>
    <t>182 10102010011000110</t>
  </si>
  <si>
    <t>100 10302231010000110</t>
  </si>
  <si>
    <t>100 10302241010000110</t>
  </si>
  <si>
    <t>100 10302251010000110</t>
  </si>
  <si>
    <t>182 10502010021000110</t>
  </si>
  <si>
    <t>182 10503010011000110</t>
  </si>
  <si>
    <t>182 10803010011000110</t>
  </si>
  <si>
    <t>048 11201041016000120</t>
  </si>
  <si>
    <t>04.1.01.20290</t>
  </si>
  <si>
    <t>08.1.02.S8540</t>
  </si>
  <si>
    <t>10.1.P1.55730</t>
  </si>
  <si>
    <t>10.3.02.60030</t>
  </si>
  <si>
    <t>633</t>
  </si>
  <si>
    <t>Субсидии (гранты в форме субсидий), не подлежащие казначейскому сопровождению</t>
  </si>
  <si>
    <t>И04</t>
  </si>
  <si>
    <t>Н.В. Жаворонкова</t>
  </si>
  <si>
    <t xml:space="preserve">И.о. руководителя Финансового управления 
администрации Андроповского муниципального округа Ставропольского края
</t>
  </si>
  <si>
    <t>21-С185</t>
  </si>
  <si>
    <t>21-50970-00000-00000</t>
  </si>
  <si>
    <t>21-53040-00000-00002</t>
  </si>
  <si>
    <t>21-55190-00000-00002</t>
  </si>
  <si>
    <t>21-55550-00000-00000</t>
  </si>
  <si>
    <t>21-С154</t>
  </si>
  <si>
    <t>21-С190-НП</t>
  </si>
  <si>
    <t>21-С11-02020</t>
  </si>
  <si>
    <t>21-С11-02040</t>
  </si>
  <si>
    <t>21-С11-02100</t>
  </si>
  <si>
    <t>21-С11-02120</t>
  </si>
  <si>
    <t>21-С170</t>
  </si>
  <si>
    <t>21-С11-02010</t>
  </si>
  <si>
    <t>21-С11-02030</t>
  </si>
  <si>
    <t>21-С11-02130</t>
  </si>
  <si>
    <t>21-С11-02050</t>
  </si>
  <si>
    <t>21-С11-02060</t>
  </si>
  <si>
    <t>21-С11-02070</t>
  </si>
  <si>
    <t>21-С11-02080</t>
  </si>
  <si>
    <t>21-С11-02090</t>
  </si>
  <si>
    <t>21-С11-02110</t>
  </si>
  <si>
    <t>21-50840-00000-00000</t>
  </si>
  <si>
    <t>21-51200-00000-00000</t>
  </si>
  <si>
    <t>21-52200-00000-00000</t>
  </si>
  <si>
    <t>21-52500-00000-00000</t>
  </si>
  <si>
    <t>21-52800-00000-00000</t>
  </si>
  <si>
    <t>21-53020-00000-00000</t>
  </si>
  <si>
    <t>21-53800-00000-00000</t>
  </si>
  <si>
    <t>21-54040-00000-00000</t>
  </si>
  <si>
    <t>21-54620-00000-00000</t>
  </si>
  <si>
    <t>21-54690-00000-00000</t>
  </si>
  <si>
    <t>21-55730-00000-00000</t>
  </si>
  <si>
    <t>21-53030-00000-00000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</si>
  <si>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</si>
  <si>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</si>
  <si>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</si>
  <si>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</si>
  <si>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</si>
  <si>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су-дах общей юрисдикции, миро-выми судьями (за исключением Верховного Суда Российской Федерации) (сумма платежа (перерасчеты, недоимка и за-долженность по соответствую-щему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</si>
  <si>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</si>
  <si>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</si>
  <si>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</si>
  <si>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</si>
  <si>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доходы от оказания платных услуг (работ) получателями средств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</si>
  <si>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</si>
  <si>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</si>
  <si>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</si>
  <si>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</si>
  <si>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</si>
  <si>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</si>
  <si>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дорожного движения, правил эксплуатации транспортного средства)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</si>
  <si>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</si>
  <si>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</si>
  <si>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</si>
  <si>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</si>
  <si>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</si>
  <si>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</si>
  <si>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Ко-декса Российской Федерации об административных правонару-шениях, за административные правонарушения в области фи-нансов, налогов и сборов, стра-хования, рынка ценных бумаг (за исключением штрафов, ука-занных в пункте 6 статьи 46 Бюджетного кодекса Россий-ской Федерации), налагаемые мировыми судьями, комиссиями по делам несовершеннолетних и защите их прав (иные штрафы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</si>
  <si>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</si>
  <si>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</si>
  <si>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</si>
  <si>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</si>
  <si>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</si>
  <si>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</si>
  <si>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</si>
  <si>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</si>
  <si>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Шоссейная, ул. Школьная в селе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</si>
  <si>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аллеи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</si>
  <si>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«Ремонт пешеходной дорожки по ул. Шоссейная, ул. Школьная в селе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</si>
  <si>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аллеи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</si>
  <si>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Шоссейная, ул. Школьная в селе Водораздел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</si>
  <si>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аллеи в поселке Каскадный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</si>
  <si>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со спортивно-игровыми элементами по улице Советской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</si>
  <si>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предпринимателейна реализацию инициативного проекта «Благоустройство зоны отдыха со спортивно-игровыми элементами по улице Советской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</si>
  <si>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организацийна реализацию инициативного проекта «Благоустройство зоны отдыха со спортивно-игровыми элементами по улице Советской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</si>
  <si>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дома культуры в селе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</si>
  <si>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 дома культуры в селе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</si>
  <si>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Красноярского сельского Дома культуры в селе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</si>
  <si>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«Ремонт Красноярского сельского Дома культуры в селе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</si>
  <si>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Красноярского сельского Дома культуры в селе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</si>
  <si>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центра села Крымгиреевского Андроповского муниципального округа Ставропольского края, с ремонтом автобусной остановки и благоустройством прилегающей территории»)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</si>
  <si>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центра села Крымгиреевского Андроповского муниципального округа Ставропольского края, с ремонтом автобусной остановки и благоустройством прилегающей территории»)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</si>
  <si>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центра села Крымгиреевского Андроповского муниципального округа Ставропольского края, с ремонтом автобусной остановки и благоустройством прилегающей территории»)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</si>
  <si>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детской спортивной площадки (2 этап) по ул. Спортивная ЗУ 128 в селе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</si>
  <si>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детской спортивной площадки (2 этап) по ул. Спортивная ЗУ 128 в селе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</si>
  <si>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мемориала "Братская могила 47-ми воинов Советской Армии, погибших в 1942-43 гг." в селе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</si>
  <si>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мемориала "Братская могила 47-ми воинов Советской Армии, погибших в 1942-43 гг." в селе Куршава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</si>
  <si>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парковой зоны (2 этап)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</si>
  <si>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парковой зоны (2 этап) в поселке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</si>
  <si>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спортивной зоны (2 этап) села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</si>
  <si>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спортивной зоны (2 этап) села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</si>
  <si>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спортивной зоны (2 этап) села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</si>
  <si>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Султанский сельский Дом культуры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</si>
  <si>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территории МБУК Султанский сельский Дом культуры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</si>
  <si>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ограждения парковой зоны в селе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</si>
  <si>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дома культуры в с.Кианкиз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</si>
  <si>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«Ремонт дома культуры в с.Кианкиз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</si>
  <si>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ограждения парковой зоны в селе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</si>
  <si>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дома культуры в с.Кианкиз Андроповского муниципального округа Ставропольского края»)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</si>
  <si>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</si>
  <si>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</si>
  <si>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</si>
  <si>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</si>
  <si>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поддержку отрасли культуры</t>
  </si>
  <si>
    <t>Субсидии бюджетам муниципальных округов на реализацию программ формирования современной городской среды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</si>
  <si>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</si>
  <si>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муниципальных округов (обеспечение деятельности центров образования цифрового и гуманитарного профилей)</t>
  </si>
  <si>
    <t>Прочие субсидии бюджетам муниципальных округов (реализация проектов развития территорий муниципальных образований, основанных на местных инициативах)</t>
  </si>
  <si>
    <t>Прочие субсидии бюджетам муниципальных округов (комплектование книжных фондов библиотек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</si>
  <si>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</si>
  <si>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формированию, содержанию и использованию Архивного фонда Ставропольского края)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</si>
  <si>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</si>
  <si>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</si>
  <si>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</si>
  <si>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</si>
  <si>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</si>
  <si>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</si>
  <si>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</si>
  <si>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</si>
  <si>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</si>
  <si>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</si>
  <si>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</si>
  <si>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</si>
  <si>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</si>
  <si>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</si>
  <si>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</si>
  <si>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</si>
  <si>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</si>
  <si>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</si>
  <si>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</si>
  <si>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</si>
  <si>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</si>
  <si>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</si>
  <si>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</si>
  <si>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</si>
  <si>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</si>
  <si>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</si>
  <si>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проведение Всероссийской переписи населения 2020 года</t>
  </si>
  <si>
    <t>Субвенции бюджетам муниципальных округов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</si>
  <si>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</si>
  <si>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</si>
  <si>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</si>
  <si>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</si>
  <si>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Прочие межбюджетные трансферты, передаваемые бюджетам муниципальных округов (выплата социального пособия на погребение)</t>
  </si>
  <si>
    <t>182 10501011011000110</t>
  </si>
  <si>
    <t>182 10504060021000110</t>
  </si>
  <si>
    <t>182 10601020141000110</t>
  </si>
  <si>
    <t>182 10606032141000110</t>
  </si>
  <si>
    <t>182 10606042141000110</t>
  </si>
  <si>
    <t>702 11105012140000120</t>
  </si>
  <si>
    <t>702 11105024140000120</t>
  </si>
  <si>
    <t>702 11105034140000120</t>
  </si>
  <si>
    <t>702 11105074140000120</t>
  </si>
  <si>
    <t>704 11301994140000130</t>
  </si>
  <si>
    <t>702 11302064140000130</t>
  </si>
  <si>
    <t>701 11601053010035140</t>
  </si>
  <si>
    <t>008 11601063010008140</t>
  </si>
  <si>
    <t>008 11601063010009140</t>
  </si>
  <si>
    <t>008 11601063010101140</t>
  </si>
  <si>
    <t>701 11601063019000140</t>
  </si>
  <si>
    <t>701 11601123010001140</t>
  </si>
  <si>
    <t>008 11601133019000140</t>
  </si>
  <si>
    <t>008 11601143010002140</t>
  </si>
  <si>
    <t>008 11601143010016140</t>
  </si>
  <si>
    <t>008 11601143010101140</t>
  </si>
  <si>
    <t>008 11601143019000140</t>
  </si>
  <si>
    <t>008 11601153010006140</t>
  </si>
  <si>
    <t>008 11601153019000140</t>
  </si>
  <si>
    <t>008 11601173010008140</t>
  </si>
  <si>
    <t>008 11601193010005140</t>
  </si>
  <si>
    <t>008 11601193010007140</t>
  </si>
  <si>
    <t>008 11601193019000140</t>
  </si>
  <si>
    <t>008 11601203010008140</t>
  </si>
  <si>
    <t>008 11601203010021140</t>
  </si>
  <si>
    <t>008 11601203019000140</t>
  </si>
  <si>
    <t>702 11607090140000140</t>
  </si>
  <si>
    <t>770 11715020140101150</t>
  </si>
  <si>
    <t>770 11715020140103150</t>
  </si>
  <si>
    <t>770 11715020140201150</t>
  </si>
  <si>
    <t>770 11715020140203150</t>
  </si>
  <si>
    <t>770 11715020140301150</t>
  </si>
  <si>
    <t>770 11715020140303150</t>
  </si>
  <si>
    <t>771 11715020140113150</t>
  </si>
  <si>
    <t>771 11715020140213150</t>
  </si>
  <si>
    <t>771 11715020140313150</t>
  </si>
  <si>
    <t>772 11715020140102150</t>
  </si>
  <si>
    <t>772 11715020140202150</t>
  </si>
  <si>
    <t>773 11715020140104150</t>
  </si>
  <si>
    <t>773 11715020140204150</t>
  </si>
  <si>
    <t>773 11715020140304150</t>
  </si>
  <si>
    <t>774 11715020140105150</t>
  </si>
  <si>
    <t>774 11715020140205150</t>
  </si>
  <si>
    <t>774 11715020140305150</t>
  </si>
  <si>
    <t>775 11715020140106150</t>
  </si>
  <si>
    <t>775 11715020140206150</t>
  </si>
  <si>
    <t>776 11715020140107150</t>
  </si>
  <si>
    <t>776 11715020140307150</t>
  </si>
  <si>
    <t>778 11715020140108150</t>
  </si>
  <si>
    <t>778 11715020140308150</t>
  </si>
  <si>
    <t>779 11715020140109150</t>
  </si>
  <si>
    <t>779 11715020140209150</t>
  </si>
  <si>
    <t>779 11715020140309150</t>
  </si>
  <si>
    <t>780 11715020140110150</t>
  </si>
  <si>
    <t>780 11715020140210150</t>
  </si>
  <si>
    <t>781 11715020140111150</t>
  </si>
  <si>
    <t>781 11715020140112150</t>
  </si>
  <si>
    <t>781 11715020140212150</t>
  </si>
  <si>
    <t>781 11715020140311150</t>
  </si>
  <si>
    <t>781 11715020140312150</t>
  </si>
  <si>
    <t>704 20215001140000150</t>
  </si>
  <si>
    <t>701 20220216140000150</t>
  </si>
  <si>
    <t>706 20225097140000150</t>
  </si>
  <si>
    <t>706 20225304140000150</t>
  </si>
  <si>
    <t>707 20225519140000150</t>
  </si>
  <si>
    <t>707 20225555140000150</t>
  </si>
  <si>
    <t>701 20229999141204150</t>
  </si>
  <si>
    <t>706 20229999141213150</t>
  </si>
  <si>
    <t>707 20229999140018150</t>
  </si>
  <si>
    <t>707 20229999141231150</t>
  </si>
  <si>
    <t>770 20229999140018150</t>
  </si>
  <si>
    <t>771 20229999140018150</t>
  </si>
  <si>
    <t>774 20229999140018150</t>
  </si>
  <si>
    <t>775 20229999140018150</t>
  </si>
  <si>
    <t>776 20229999140018150</t>
  </si>
  <si>
    <t>778 20229999140018150</t>
  </si>
  <si>
    <t>779 20229999140018150</t>
  </si>
  <si>
    <t>781 20229999140018150</t>
  </si>
  <si>
    <t>701 20230024140026150</t>
  </si>
  <si>
    <t>701 20230024140045150</t>
  </si>
  <si>
    <t>701 20230024140047150</t>
  </si>
  <si>
    <t>701 20230024140181150</t>
  </si>
  <si>
    <t>706 20230024140028150</t>
  </si>
  <si>
    <t>706 20230024140090150</t>
  </si>
  <si>
    <t>706 20230024141107150</t>
  </si>
  <si>
    <t>706 20230024141108150</t>
  </si>
  <si>
    <t>707 20230024140090150</t>
  </si>
  <si>
    <t>709 20230024140040150</t>
  </si>
  <si>
    <t>709 20230024140041150</t>
  </si>
  <si>
    <t>709 20230024140042150</t>
  </si>
  <si>
    <t>709 20230024140066150</t>
  </si>
  <si>
    <t>709 20230024140147150</t>
  </si>
  <si>
    <t>709 20230024141122150</t>
  </si>
  <si>
    <t>709 20230024141209150</t>
  </si>
  <si>
    <t>709 20230024141221150</t>
  </si>
  <si>
    <t>731 20230024140032150</t>
  </si>
  <si>
    <t>731 20230024140036150</t>
  </si>
  <si>
    <t>731 20230024141110150</t>
  </si>
  <si>
    <t>706 20230029140000150</t>
  </si>
  <si>
    <t>709 20235084140000150</t>
  </si>
  <si>
    <t>701 20235120140000150</t>
  </si>
  <si>
    <t>709 20235220140000150</t>
  </si>
  <si>
    <t>709 20235250140000150</t>
  </si>
  <si>
    <t>709 20235280140000150</t>
  </si>
  <si>
    <t>709 20235302140000150</t>
  </si>
  <si>
    <t>709 20235380140000150</t>
  </si>
  <si>
    <t>709 20235404140000150</t>
  </si>
  <si>
    <t>709 20235462140000150</t>
  </si>
  <si>
    <t>709 20235469140000150</t>
  </si>
  <si>
    <t>709 20235573140000150</t>
  </si>
  <si>
    <t>706 20239998141158150</t>
  </si>
  <si>
    <t>709 20239998141157150</t>
  </si>
  <si>
    <t>706 20245303140000150</t>
  </si>
  <si>
    <t>701 20249999140064150</t>
  </si>
  <si>
    <t>709 20249999140063150</t>
  </si>
  <si>
    <t>Раздел 1. Прогноз кассовых поступлений в бюджет Андроповского муниципального округа Ставропольского края</t>
  </si>
  <si>
    <t>1.1. Прогноз кассовых поступлений по доходам в бюджет Андроповского муниципального округа Ставропольского края</t>
  </si>
  <si>
    <t>247</t>
  </si>
  <si>
    <t>05.4.01.10010</t>
  </si>
  <si>
    <t>05.4.01.76100</t>
  </si>
  <si>
    <t>05.4.01.76930</t>
  </si>
  <si>
    <t>05.4.01.51200</t>
  </si>
  <si>
    <t>01.3.01.20181</t>
  </si>
  <si>
    <t>01.3.02.11010</t>
  </si>
  <si>
    <t>04.3.02.S7730</t>
  </si>
  <si>
    <t>05.2.04.20080</t>
  </si>
  <si>
    <t>04.1.02.11010</t>
  </si>
  <si>
    <t>02.1.02.20432</t>
  </si>
  <si>
    <t>02.1.02.20433</t>
  </si>
  <si>
    <t>02.1.02.S8660</t>
  </si>
  <si>
    <t>01.1.01.20541</t>
  </si>
  <si>
    <t>01.1.01.20542</t>
  </si>
  <si>
    <t>01.1.01.60040</t>
  </si>
  <si>
    <t>01.2.01.20530</t>
  </si>
  <si>
    <t>01.4.01.20551</t>
  </si>
  <si>
    <t>01.4.01.20552</t>
  </si>
  <si>
    <t>01.4.02.20553</t>
  </si>
  <si>
    <t>02.3.03.20710</t>
  </si>
  <si>
    <t>03.2.01.20910</t>
  </si>
  <si>
    <t>03.2.02.11010</t>
  </si>
  <si>
    <t>03.3.01.20910</t>
  </si>
  <si>
    <t>360</t>
  </si>
  <si>
    <t>03.3.01.20920</t>
  </si>
  <si>
    <t>04.2.01.21092</t>
  </si>
  <si>
    <t>03.1.01.20970</t>
  </si>
  <si>
    <t>03.1.01.20980</t>
  </si>
  <si>
    <t>03.1.02.20990</t>
  </si>
  <si>
    <t>11.1.02.20521</t>
  </si>
  <si>
    <t>01.3.01.20180</t>
  </si>
  <si>
    <t>07.1.02.29990</t>
  </si>
  <si>
    <t>07.2.01.53030</t>
  </si>
  <si>
    <t>07.2.02.L3040</t>
  </si>
  <si>
    <t>07.2.03.29990</t>
  </si>
  <si>
    <t>07.2.E1.S1690</t>
  </si>
  <si>
    <t>07.5.01.25550</t>
  </si>
  <si>
    <t>07.2.02.80830</t>
  </si>
  <si>
    <t>07.3.A1.55197</t>
  </si>
  <si>
    <t>08.2.03.27770</t>
  </si>
  <si>
    <t>50.6.00.54690</t>
  </si>
  <si>
    <t>10.1.01.76240</t>
  </si>
  <si>
    <t>10.1.01.76250</t>
  </si>
  <si>
    <t>10.1.01.78270</t>
  </si>
  <si>
    <t>10.1.01.R4040</t>
  </si>
  <si>
    <t>10.1.02.R3020</t>
  </si>
  <si>
    <t>10.3.01.10010</t>
  </si>
  <si>
    <t>09.3.02.77150</t>
  </si>
  <si>
    <t>04.1.01.20280</t>
  </si>
  <si>
    <t>02.3.03.20150</t>
  </si>
  <si>
    <t>02.4.01.20620</t>
  </si>
  <si>
    <t>02.4.01.20640</t>
  </si>
  <si>
    <t>02.4.01.20650</t>
  </si>
  <si>
    <t>02.4.01.20690</t>
  </si>
  <si>
    <t>12.2.01.G8401</t>
  </si>
  <si>
    <t>12.2.01.G8403</t>
  </si>
  <si>
    <t>12.2.01.S8401</t>
  </si>
  <si>
    <t>12.2.01.S8403</t>
  </si>
  <si>
    <t>12.2.01.G8413</t>
  </si>
  <si>
    <t>12.2.01.S8413</t>
  </si>
  <si>
    <t>02.4.01.20670</t>
  </si>
  <si>
    <t>12.2.01.G8405</t>
  </si>
  <si>
    <t>12.2.01.S8405</t>
  </si>
  <si>
    <t>02.4.01.20660</t>
  </si>
  <si>
    <t>12.2.01.G8406</t>
  </si>
  <si>
    <t>12.2.01.S8406</t>
  </si>
  <si>
    <t>12.2.01.G8407</t>
  </si>
  <si>
    <t>12.2.01.S8407</t>
  </si>
  <si>
    <t>12.2.01.G8408</t>
  </si>
  <si>
    <t>12.2.01.S8408</t>
  </si>
  <si>
    <t>12.2.01.G8409</t>
  </si>
  <si>
    <t>12.2.01.S8409</t>
  </si>
  <si>
    <t>12.2.01.G8411</t>
  </si>
  <si>
    <t>12.2.01.S8411</t>
  </si>
  <si>
    <t>Закупка энергетических ресурсов</t>
  </si>
  <si>
    <t>Иные выплаты населению</t>
  </si>
  <si>
    <t>Раздел 2. Прогноз кассовых выплат из бюджета Андроповского муниципального округа Ставропольского края</t>
  </si>
  <si>
    <t>50.6.00.20102</t>
  </si>
  <si>
    <t>2.1. Прогноз кассовых выплат по расходам бюджета Андроповского муниципального округаа Ставропольского края</t>
  </si>
  <si>
    <t>50.6.00.78300</t>
  </si>
  <si>
    <t>И19</t>
  </si>
  <si>
    <t>06.2.02.11010</t>
  </si>
  <si>
    <t>20-С169</t>
  </si>
  <si>
    <t>03.1.02.S7924</t>
  </si>
  <si>
    <t>414</t>
  </si>
  <si>
    <t>С165-19040</t>
  </si>
  <si>
    <t>06.2.01.20055</t>
  </si>
  <si>
    <t>07.1.03.S7925</t>
  </si>
  <si>
    <t>С165-19050</t>
  </si>
  <si>
    <t>07.3.05.S7926</t>
  </si>
  <si>
    <t>С165-19060</t>
  </si>
  <si>
    <t>10.1.03.80011</t>
  </si>
  <si>
    <t>50.6.00.20190</t>
  </si>
  <si>
    <t>02.4.02.L2990</t>
  </si>
  <si>
    <t>31.03.2021 г</t>
  </si>
  <si>
    <t xml:space="preserve">Кассовый план исполнения бюджета Андроповского муниципального округа Ставропольского края в 2021 году (март) </t>
  </si>
  <si>
    <t>Бюджетные инвестиции в объекты капитального строительства государственной (муниципальной)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</si>
</sst>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 ;[Red]\-#,##0.00\ "/>
    <numFmt numFmtId="165" formatCode="#,##0.00;[Red]\-#,##0.00;0.00"/>
    <numFmt numFmtId="166" formatCode="00\.00\.00"/>
    <numFmt numFmtId="167" formatCode="000"/>
    <numFmt numFmtId="168" formatCode="0000"/>
    <numFmt numFmtId="169" formatCode="00\.0\.00\.00000"/>
    <numFmt numFmtId="170" formatCode="0\.00"/>
    <numFmt numFmtId="171" formatCode="000\.00\.000\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name val="Arial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 Cyr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0" fontId="4" fillId="0" borderId="0"/>
    <xf numFmtId="0" fontId="13" fillId="0" borderId="0"/>
    <xf numFmtId="0" fontId="3" fillId="0" borderId="0"/>
  </cellStyleXfs>
  <cellXfs count="156">
    <xf numFmtId="0" fontId="0" fillId="0" borderId="0" xfId="0"/>
    <xf numFmtId="0" fontId="6" fillId="0" borderId="0" xfId="1" applyNumberFormat="1" applyFont="1" applyFill="1" applyAlignment="1" applyProtection="1">
      <protection hidden="1"/>
    </xf>
    <xf numFmtId="0" fontId="7" fillId="0" borderId="0" xfId="1" applyFont="1" applyProtection="1">
      <protection hidden="1"/>
    </xf>
    <xf numFmtId="0" fontId="8" fillId="0" borderId="0" xfId="2" applyFont="1" applyAlignment="1">
      <alignment horizontal="center" vertical="center"/>
    </xf>
    <xf numFmtId="0" fontId="9" fillId="0" borderId="0" xfId="1" applyFont="1" applyProtection="1">
      <protection hidden="1"/>
    </xf>
    <xf numFmtId="0" fontId="9" fillId="0" borderId="0" xfId="1" applyFont="1" applyAlignment="1" applyProtection="1">
      <alignment horizontal="center"/>
      <protection hidden="1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10" fillId="0" borderId="0" xfId="2" applyFont="1"/>
    <xf numFmtId="0" fontId="9" fillId="0" borderId="0" xfId="1" applyNumberFormat="1" applyFont="1" applyFill="1" applyBorder="1" applyAlignment="1" applyProtection="1">
      <alignment horizontal="centerContinuous"/>
      <protection hidden="1"/>
    </xf>
    <xf numFmtId="0" fontId="9" fillId="0" borderId="2" xfId="1" applyNumberFormat="1" applyFont="1" applyFill="1" applyBorder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0" fontId="9" fillId="0" borderId="2" xfId="1" applyNumberFormat="1" applyFont="1" applyFill="1" applyBorder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protection hidden="1"/>
    </xf>
    <xf numFmtId="0" fontId="13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4" fillId="0" borderId="4" xfId="1" applyNumberFormat="1" applyFont="1" applyFill="1" applyBorder="1" applyAlignment="1" applyProtection="1">
      <alignment vertical="center" wrapText="1"/>
      <protection hidden="1"/>
    </xf>
    <xf numFmtId="0" fontId="6" fillId="0" borderId="12" xfId="1" applyNumberFormat="1" applyFont="1" applyFill="1" applyBorder="1" applyAlignment="1" applyProtection="1">
      <alignment horizontal="center" vertical="center"/>
      <protection hidden="1"/>
    </xf>
    <xf numFmtId="0" fontId="1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7" xfId="1" applyNumberFormat="1" applyFont="1" applyFill="1" applyBorder="1" applyAlignment="1" applyProtection="1">
      <alignment horizontal="center" vertical="center"/>
      <protection hidden="1"/>
    </xf>
    <xf numFmtId="0" fontId="6" fillId="0" borderId="18" xfId="1" applyNumberFormat="1" applyFont="1" applyFill="1" applyBorder="1" applyAlignment="1" applyProtection="1">
      <alignment horizontal="center" vertical="center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14" fillId="0" borderId="8" xfId="1" applyNumberFormat="1" applyFont="1" applyFill="1" applyBorder="1" applyAlignment="1" applyProtection="1">
      <alignment horizontal="left" vertical="top" wrapText="1"/>
      <protection hidden="1"/>
    </xf>
    <xf numFmtId="164" fontId="14" fillId="0" borderId="8" xfId="1" applyNumberFormat="1" applyFont="1" applyFill="1" applyBorder="1" applyAlignment="1" applyProtection="1">
      <alignment horizontal="center" vertical="center"/>
      <protection hidden="1"/>
    </xf>
    <xf numFmtId="165" fontId="16" fillId="0" borderId="4" xfId="1" applyNumberFormat="1" applyFont="1" applyFill="1" applyBorder="1" applyAlignment="1" applyProtection="1">
      <protection hidden="1"/>
    </xf>
    <xf numFmtId="0" fontId="14" fillId="0" borderId="8" xfId="1" applyNumberFormat="1" applyFont="1" applyFill="1" applyBorder="1" applyAlignment="1" applyProtection="1">
      <alignment horizontal="right" vertical="top" wrapText="1"/>
      <protection hidden="1"/>
    </xf>
    <xf numFmtId="49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20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7" xfId="1" applyNumberFormat="1" applyFont="1" applyFill="1" applyBorder="1" applyAlignment="1" applyProtection="1">
      <alignment horizontal="left" vertical="top" wrapText="1"/>
      <protection hidden="1"/>
    </xf>
    <xf numFmtId="0" fontId="14" fillId="0" borderId="4" xfId="1" applyNumberFormat="1" applyFont="1" applyFill="1" applyBorder="1" applyAlignment="1" applyProtection="1">
      <alignment horizontal="left" vertical="top" wrapText="1"/>
      <protection hidden="1"/>
    </xf>
    <xf numFmtId="165" fontId="17" fillId="0" borderId="5" xfId="1" applyNumberFormat="1" applyFont="1" applyFill="1" applyBorder="1" applyAlignment="1" applyProtection="1">
      <alignment horizontal="center"/>
      <protection hidden="1"/>
    </xf>
    <xf numFmtId="0" fontId="18" fillId="0" borderId="23" xfId="1" applyNumberFormat="1" applyFont="1" applyFill="1" applyBorder="1" applyAlignment="1" applyProtection="1">
      <alignment horizontal="left" wrapText="1"/>
      <protection hidden="1"/>
    </xf>
    <xf numFmtId="49" fontId="9" fillId="0" borderId="8" xfId="1" applyNumberFormat="1" applyFont="1" applyFill="1" applyBorder="1" applyAlignment="1" applyProtection="1">
      <alignment horizontal="center"/>
      <protection hidden="1"/>
    </xf>
    <xf numFmtId="4" fontId="16" fillId="0" borderId="8" xfId="1" applyNumberFormat="1" applyFont="1" applyFill="1" applyBorder="1" applyAlignment="1" applyProtection="1">
      <alignment horizontal="center" vertical="center"/>
      <protection hidden="1"/>
    </xf>
    <xf numFmtId="4" fontId="19" fillId="0" borderId="17" xfId="1" applyNumberFormat="1" applyFont="1" applyFill="1" applyBorder="1" applyAlignment="1" applyProtection="1">
      <alignment horizontal="center" vertical="center"/>
      <protection hidden="1"/>
    </xf>
    <xf numFmtId="167" fontId="5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4" fillId="0" borderId="4" xfId="1" applyNumberFormat="1" applyFont="1" applyFill="1" applyBorder="1" applyAlignment="1" applyProtection="1"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4" xfId="2" applyFont="1" applyBorder="1" applyAlignment="1">
      <alignment horizontal="center" vertical="center"/>
    </xf>
    <xf numFmtId="165" fontId="17" fillId="0" borderId="35" xfId="3" applyNumberFormat="1" applyFont="1" applyFill="1" applyBorder="1" applyAlignment="1" applyProtection="1">
      <protection hidden="1"/>
    </xf>
    <xf numFmtId="165" fontId="6" fillId="0" borderId="4" xfId="1" applyNumberFormat="1" applyFont="1" applyFill="1" applyBorder="1" applyAlignment="1" applyProtection="1">
      <protection hidden="1"/>
    </xf>
    <xf numFmtId="165" fontId="21" fillId="0" borderId="4" xfId="1" applyNumberFormat="1" applyFont="1" applyFill="1" applyBorder="1" applyAlignment="1" applyProtection="1">
      <protection hidden="1"/>
    </xf>
    <xf numFmtId="165" fontId="19" fillId="0" borderId="4" xfId="1" applyNumberFormat="1" applyFont="1" applyFill="1" applyBorder="1" applyAlignment="1" applyProtection="1">
      <protection hidden="1"/>
    </xf>
    <xf numFmtId="165" fontId="22" fillId="0" borderId="0" xfId="1" applyNumberFormat="1" applyFont="1" applyFill="1" applyBorder="1" applyAlignment="1" applyProtection="1">
      <protection hidden="1"/>
    </xf>
    <xf numFmtId="0" fontId="4" fillId="0" borderId="0" xfId="2"/>
    <xf numFmtId="0" fontId="5" fillId="0" borderId="39" xfId="1" applyBorder="1" applyProtection="1">
      <protection hidden="1"/>
    </xf>
    <xf numFmtId="0" fontId="6" fillId="0" borderId="35" xfId="1" applyNumberFormat="1" applyFont="1" applyFill="1" applyBorder="1" applyAlignment="1" applyProtection="1">
      <protection hidden="1"/>
    </xf>
    <xf numFmtId="165" fontId="6" fillId="0" borderId="38" xfId="1" applyNumberFormat="1" applyFont="1" applyFill="1" applyBorder="1" applyAlignment="1" applyProtection="1">
      <protection hidden="1"/>
    </xf>
    <xf numFmtId="165" fontId="6" fillId="0" borderId="37" xfId="1" applyNumberFormat="1" applyFont="1" applyFill="1" applyBorder="1" applyAlignment="1" applyProtection="1">
      <protection hidden="1"/>
    </xf>
    <xf numFmtId="165" fontId="6" fillId="0" borderId="35" xfId="1" applyNumberFormat="1" applyFont="1" applyFill="1" applyBorder="1" applyAlignment="1" applyProtection="1">
      <protection hidden="1"/>
    </xf>
    <xf numFmtId="165" fontId="6" fillId="0" borderId="7" xfId="1" applyNumberFormat="1" applyFont="1" applyFill="1" applyBorder="1" applyAlignment="1" applyProtection="1">
      <protection hidden="1"/>
    </xf>
    <xf numFmtId="165" fontId="6" fillId="0" borderId="36" xfId="1" applyNumberFormat="1" applyFont="1" applyFill="1" applyBorder="1" applyAlignment="1" applyProtection="1">
      <protection hidden="1"/>
    </xf>
    <xf numFmtId="0" fontId="5" fillId="0" borderId="31" xfId="1" applyNumberFormat="1" applyFont="1" applyFill="1" applyBorder="1" applyAlignment="1" applyProtection="1">
      <protection hidden="1"/>
    </xf>
    <xf numFmtId="165" fontId="5" fillId="0" borderId="31" xfId="1" applyNumberFormat="1" applyFont="1" applyFill="1" applyBorder="1" applyAlignment="1" applyProtection="1">
      <protection hidden="1"/>
    </xf>
    <xf numFmtId="170" fontId="5" fillId="0" borderId="31" xfId="1" applyNumberFormat="1" applyFont="1" applyFill="1" applyBorder="1" applyAlignment="1" applyProtection="1">
      <protection hidden="1"/>
    </xf>
    <xf numFmtId="170" fontId="15" fillId="0" borderId="31" xfId="1" applyNumberFormat="1" applyFont="1" applyFill="1" applyBorder="1" applyAlignment="1" applyProtection="1">
      <alignment horizontal="center"/>
      <protection hidden="1"/>
    </xf>
    <xf numFmtId="0" fontId="5" fillId="0" borderId="27" xfId="1" applyNumberFormat="1" applyFont="1" applyFill="1" applyBorder="1" applyAlignment="1" applyProtection="1">
      <protection hidden="1"/>
    </xf>
    <xf numFmtId="165" fontId="5" fillId="0" borderId="27" xfId="1" applyNumberFormat="1" applyFont="1" applyFill="1" applyBorder="1" applyAlignment="1" applyProtection="1">
      <protection hidden="1"/>
    </xf>
    <xf numFmtId="170" fontId="5" fillId="0" borderId="27" xfId="1" applyNumberFormat="1" applyFont="1" applyFill="1" applyBorder="1" applyAlignment="1" applyProtection="1">
      <protection hidden="1"/>
    </xf>
    <xf numFmtId="170" fontId="15" fillId="0" borderId="27" xfId="1" applyNumberFormat="1" applyFont="1" applyFill="1" applyBorder="1" applyAlignment="1" applyProtection="1">
      <alignment horizontal="center"/>
      <protection hidden="1"/>
    </xf>
    <xf numFmtId="0" fontId="15" fillId="0" borderId="13" xfId="1" applyNumberFormat="1" applyFont="1" applyFill="1" applyBorder="1" applyAlignment="1" applyProtection="1">
      <alignment horizontal="center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Alignment="1" applyProtection="1">
      <alignment horizontal="left" vertical="center"/>
      <protection hidden="1"/>
    </xf>
    <xf numFmtId="0" fontId="5" fillId="0" borderId="0" xfId="1" applyAlignment="1" applyProtection="1">
      <alignment horizontal="right" vertical="center"/>
      <protection hidden="1"/>
    </xf>
    <xf numFmtId="165" fontId="15" fillId="0" borderId="30" xfId="1" applyNumberFormat="1" applyFont="1" applyFill="1" applyBorder="1" applyAlignment="1" applyProtection="1">
      <protection hidden="1"/>
    </xf>
    <xf numFmtId="165" fontId="15" fillId="0" borderId="26" xfId="1" applyNumberFormat="1" applyFont="1" applyFill="1" applyBorder="1" applyAlignment="1" applyProtection="1">
      <protection hidden="1"/>
    </xf>
    <xf numFmtId="0" fontId="2" fillId="0" borderId="0" xfId="2" applyFont="1"/>
    <xf numFmtId="165" fontId="15" fillId="0" borderId="4" xfId="1" applyNumberFormat="1" applyFont="1" applyFill="1" applyBorder="1" applyAlignment="1" applyProtection="1">
      <protection hidden="1"/>
    </xf>
    <xf numFmtId="165" fontId="15" fillId="0" borderId="25" xfId="1" applyNumberFormat="1" applyFont="1" applyFill="1" applyBorder="1" applyAlignment="1" applyProtection="1">
      <protection hidden="1"/>
    </xf>
    <xf numFmtId="0" fontId="8" fillId="0" borderId="4" xfId="2" applyFont="1" applyBorder="1" applyAlignment="1">
      <alignment horizontal="center" vertical="center"/>
    </xf>
    <xf numFmtId="0" fontId="14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4" fillId="0" borderId="21" xfId="1" applyNumberFormat="1" applyFont="1" applyFill="1" applyBorder="1" applyAlignment="1" applyProtection="1">
      <alignment horizontal="center" vertical="top" wrapText="1"/>
      <protection hidden="1"/>
    </xf>
    <xf numFmtId="0" fontId="8" fillId="0" borderId="3" xfId="2" applyFont="1" applyBorder="1" applyAlignment="1">
      <alignment horizontal="center" vertical="center"/>
    </xf>
    <xf numFmtId="0" fontId="14" fillId="0" borderId="19" xfId="1" applyNumberFormat="1" applyFont="1" applyFill="1" applyBorder="1" applyAlignment="1" applyProtection="1">
      <alignment horizontal="center" vertical="top" wrapText="1"/>
      <protection hidden="1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10" fillId="0" borderId="0" xfId="2" applyFont="1" applyAlignment="1">
      <alignment horizontal="center" vertical="center"/>
    </xf>
    <xf numFmtId="0" fontId="14" fillId="0" borderId="8" xfId="1" applyNumberFormat="1" applyFont="1" applyFill="1" applyBorder="1" applyAlignment="1" applyProtection="1">
      <alignment horizontal="center" vertical="top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Fill="1"/>
    <xf numFmtId="0" fontId="1" fillId="0" borderId="1" xfId="2" applyFont="1" applyBorder="1"/>
    <xf numFmtId="0" fontId="5" fillId="0" borderId="0" xfId="1"/>
    <xf numFmtId="0" fontId="5" fillId="0" borderId="0" xfId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28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165" fontId="15" fillId="0" borderId="4" xfId="1" applyNumberFormat="1" applyFont="1" applyFill="1" applyBorder="1" applyAlignment="1" applyProtection="1">
      <alignment horizontal="right" vertical="center"/>
      <protection hidden="1"/>
    </xf>
    <xf numFmtId="171" fontId="15" fillId="0" borderId="4" xfId="1" applyNumberFormat="1" applyFont="1" applyFill="1" applyBorder="1" applyAlignment="1" applyProtection="1">
      <alignment horizontal="left"/>
      <protection hidden="1"/>
    </xf>
    <xf numFmtId="0" fontId="15" fillId="0" borderId="4" xfId="1" applyNumberFormat="1" applyFont="1" applyFill="1" applyBorder="1" applyAlignment="1" applyProtection="1">
      <alignment horizontal="left"/>
      <protection hidden="1"/>
    </xf>
    <xf numFmtId="166" fontId="15" fillId="0" borderId="4" xfId="1" applyNumberFormat="1" applyFont="1" applyFill="1" applyBorder="1" applyAlignment="1" applyProtection="1">
      <alignment horizontal="left"/>
      <protection hidden="1"/>
    </xf>
    <xf numFmtId="0" fontId="15" fillId="0" borderId="4" xfId="1" applyNumberFormat="1" applyFont="1" applyFill="1" applyBorder="1" applyAlignment="1" applyProtection="1">
      <alignment horizontal="left" vertical="top" wrapText="1"/>
      <protection hidden="1"/>
    </xf>
    <xf numFmtId="165" fontId="15" fillId="0" borderId="12" xfId="1" applyNumberFormat="1" applyFont="1" applyFill="1" applyBorder="1" applyAlignment="1" applyProtection="1">
      <protection hidden="1"/>
    </xf>
    <xf numFmtId="165" fontId="15" fillId="0" borderId="11" xfId="1" applyNumberFormat="1" applyFont="1" applyFill="1" applyBorder="1" applyAlignment="1" applyProtection="1">
      <protection hidden="1"/>
    </xf>
    <xf numFmtId="166" fontId="15" fillId="0" borderId="11" xfId="1" applyNumberFormat="1" applyFont="1" applyFill="1" applyBorder="1" applyAlignment="1" applyProtection="1">
      <alignment horizontal="center"/>
      <protection hidden="1"/>
    </xf>
    <xf numFmtId="167" fontId="15" fillId="0" borderId="11" xfId="1" applyNumberFormat="1" applyFont="1" applyFill="1" applyBorder="1" applyAlignment="1" applyProtection="1">
      <alignment horizontal="left"/>
      <protection hidden="1"/>
    </xf>
    <xf numFmtId="0" fontId="15" fillId="0" borderId="11" xfId="1" applyNumberFormat="1" applyFont="1" applyFill="1" applyBorder="1" applyAlignment="1" applyProtection="1">
      <alignment horizontal="left"/>
      <protection hidden="1"/>
    </xf>
    <xf numFmtId="169" fontId="15" fillId="0" borderId="11" xfId="1" applyNumberFormat="1" applyFont="1" applyFill="1" applyBorder="1" applyAlignment="1" applyProtection="1">
      <alignment horizontal="left"/>
      <protection hidden="1"/>
    </xf>
    <xf numFmtId="168" fontId="15" fillId="0" borderId="11" xfId="1" applyNumberFormat="1" applyFont="1" applyFill="1" applyBorder="1" applyAlignment="1" applyProtection="1">
      <alignment horizontal="left"/>
      <protection hidden="1"/>
    </xf>
    <xf numFmtId="167" fontId="15" fillId="0" borderId="6" xfId="1" applyNumberFormat="1" applyFont="1" applyFill="1" applyBorder="1" applyAlignment="1" applyProtection="1">
      <alignment horizontal="left"/>
      <protection hidden="1"/>
    </xf>
    <xf numFmtId="165" fontId="15" fillId="0" borderId="30" xfId="1" applyNumberFormat="1" applyFont="1" applyFill="1" applyBorder="1" applyAlignment="1" applyProtection="1">
      <protection hidden="1"/>
    </xf>
    <xf numFmtId="165" fontId="15" fillId="0" borderId="4" xfId="1" applyNumberFormat="1" applyFont="1" applyFill="1" applyBorder="1" applyAlignment="1" applyProtection="1">
      <protection hidden="1"/>
    </xf>
    <xf numFmtId="166" fontId="15" fillId="0" borderId="4" xfId="1" applyNumberFormat="1" applyFont="1" applyFill="1" applyBorder="1" applyAlignment="1" applyProtection="1">
      <alignment horizontal="center"/>
      <protection hidden="1"/>
    </xf>
    <xf numFmtId="167" fontId="15" fillId="0" borderId="4" xfId="1" applyNumberFormat="1" applyFont="1" applyFill="1" applyBorder="1" applyAlignment="1" applyProtection="1">
      <alignment horizontal="left"/>
      <protection hidden="1"/>
    </xf>
    <xf numFmtId="0" fontId="15" fillId="0" borderId="4" xfId="1" applyNumberFormat="1" applyFont="1" applyFill="1" applyBorder="1" applyAlignment="1" applyProtection="1">
      <alignment horizontal="left"/>
      <protection hidden="1"/>
    </xf>
    <xf numFmtId="169" fontId="15" fillId="0" borderId="4" xfId="1" applyNumberFormat="1" applyFont="1" applyFill="1" applyBorder="1" applyAlignment="1" applyProtection="1">
      <alignment horizontal="left"/>
      <protection hidden="1"/>
    </xf>
    <xf numFmtId="168" fontId="15" fillId="0" borderId="4" xfId="1" applyNumberFormat="1" applyFont="1" applyFill="1" applyBorder="1" applyAlignment="1" applyProtection="1">
      <alignment horizontal="left"/>
      <protection hidden="1"/>
    </xf>
    <xf numFmtId="167" fontId="15" fillId="0" borderId="29" xfId="1" applyNumberFormat="1" applyFont="1" applyFill="1" applyBorder="1" applyAlignment="1" applyProtection="1">
      <alignment horizontal="left"/>
      <protection hidden="1"/>
    </xf>
    <xf numFmtId="165" fontId="15" fillId="0" borderId="26" xfId="1" applyNumberFormat="1" applyFont="1" applyFill="1" applyBorder="1" applyAlignment="1" applyProtection="1">
      <protection hidden="1"/>
    </xf>
    <xf numFmtId="165" fontId="15" fillId="0" borderId="25" xfId="1" applyNumberFormat="1" applyFont="1" applyFill="1" applyBorder="1" applyAlignment="1" applyProtection="1">
      <protection hidden="1"/>
    </xf>
    <xf numFmtId="166" fontId="15" fillId="0" borderId="25" xfId="1" applyNumberFormat="1" applyFont="1" applyFill="1" applyBorder="1" applyAlignment="1" applyProtection="1">
      <alignment horizontal="center"/>
      <protection hidden="1"/>
    </xf>
    <xf numFmtId="167" fontId="15" fillId="0" borderId="25" xfId="1" applyNumberFormat="1" applyFont="1" applyFill="1" applyBorder="1" applyAlignment="1" applyProtection="1">
      <alignment horizontal="left"/>
      <protection hidden="1"/>
    </xf>
    <xf numFmtId="0" fontId="15" fillId="0" borderId="25" xfId="1" applyNumberFormat="1" applyFont="1" applyFill="1" applyBorder="1" applyAlignment="1" applyProtection="1">
      <alignment horizontal="left"/>
      <protection hidden="1"/>
    </xf>
    <xf numFmtId="169" fontId="15" fillId="0" borderId="25" xfId="1" applyNumberFormat="1" applyFont="1" applyFill="1" applyBorder="1" applyAlignment="1" applyProtection="1">
      <alignment horizontal="left"/>
      <protection hidden="1"/>
    </xf>
    <xf numFmtId="168" fontId="15" fillId="0" borderId="25" xfId="1" applyNumberFormat="1" applyFont="1" applyFill="1" applyBorder="1" applyAlignment="1" applyProtection="1">
      <alignment horizontal="left"/>
      <protection hidden="1"/>
    </xf>
    <xf numFmtId="167" fontId="15" fillId="0" borderId="24" xfId="1" applyNumberFormat="1" applyFont="1" applyFill="1" applyBorder="1" applyAlignment="1" applyProtection="1">
      <alignment horizontal="left"/>
      <protection hidden="1"/>
    </xf>
    <xf numFmtId="0" fontId="15" fillId="0" borderId="22" xfId="1" applyNumberFormat="1" applyFont="1" applyFill="1" applyBorder="1" applyAlignment="1" applyProtection="1">
      <alignment horizontal="center" vertical="center"/>
      <protection hidden="1"/>
    </xf>
    <xf numFmtId="0" fontId="15" fillId="0" borderId="15" xfId="1" applyNumberFormat="1" applyFont="1" applyFill="1" applyBorder="1" applyAlignment="1" applyProtection="1">
      <alignment horizontal="center" vertical="center"/>
      <protection hidden="1"/>
    </xf>
    <xf numFmtId="0" fontId="15" fillId="0" borderId="21" xfId="1" applyNumberFormat="1" applyFont="1" applyFill="1" applyBorder="1" applyAlignment="1" applyProtection="1">
      <alignment horizontal="center" vertical="center"/>
      <protection hidden="1"/>
    </xf>
    <xf numFmtId="0" fontId="8" fillId="0" borderId="4" xfId="2" applyFont="1" applyBorder="1" applyAlignment="1">
      <alignment horizontal="center" vertical="center"/>
    </xf>
    <xf numFmtId="0" fontId="14" fillId="0" borderId="14" xfId="1" applyNumberFormat="1" applyFont="1" applyFill="1" applyBorder="1" applyAlignment="1" applyProtection="1">
      <alignment horizontal="center" vertical="top" wrapText="1"/>
      <protection hidden="1"/>
    </xf>
    <xf numFmtId="0" fontId="14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4" fillId="0" borderId="21" xfId="1" applyNumberFormat="1" applyFont="1" applyFill="1" applyBorder="1" applyAlignment="1" applyProtection="1">
      <alignment horizontal="center" vertical="top" wrapText="1"/>
      <protection hidden="1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14" fillId="0" borderId="14" xfId="1" applyNumberFormat="1" applyFont="1" applyFill="1" applyBorder="1" applyAlignment="1" applyProtection="1">
      <alignment horizontal="center"/>
      <protection hidden="1"/>
    </xf>
    <xf numFmtId="0" fontId="14" fillId="0" borderId="15" xfId="1" applyNumberFormat="1" applyFont="1" applyFill="1" applyBorder="1" applyAlignment="1" applyProtection="1">
      <alignment horizontal="center"/>
      <protection hidden="1"/>
    </xf>
    <xf numFmtId="0" fontId="14" fillId="0" borderId="21" xfId="1" applyNumberFormat="1" applyFont="1" applyFill="1" applyBorder="1" applyAlignment="1" applyProtection="1">
      <alignment horizontal="center"/>
      <protection hidden="1"/>
    </xf>
    <xf numFmtId="49" fontId="8" fillId="0" borderId="14" xfId="2" applyNumberFormat="1" applyFont="1" applyBorder="1" applyAlignment="1">
      <alignment horizontal="left"/>
    </xf>
    <xf numFmtId="49" fontId="8" fillId="0" borderId="15" xfId="2" applyNumberFormat="1" applyFont="1" applyBorder="1" applyAlignment="1">
      <alignment horizontal="left"/>
    </xf>
    <xf numFmtId="49" fontId="8" fillId="0" borderId="21" xfId="2" applyNumberFormat="1" applyFont="1" applyBorder="1" applyAlignment="1">
      <alignment horizontal="left"/>
    </xf>
    <xf numFmtId="0" fontId="8" fillId="0" borderId="3" xfId="2" applyFont="1" applyBorder="1" applyAlignment="1">
      <alignment horizontal="center" vertical="center"/>
    </xf>
    <xf numFmtId="0" fontId="14" fillId="0" borderId="4" xfId="1" applyNumberFormat="1" applyFont="1" applyFill="1" applyBorder="1" applyAlignment="1" applyProtection="1">
      <alignment horizontal="center" vertical="top" wrapText="1"/>
      <protection hidden="1"/>
    </xf>
    <xf numFmtId="0" fontId="14" fillId="0" borderId="19" xfId="1" applyNumberFormat="1" applyFont="1" applyFill="1" applyBorder="1" applyAlignment="1" applyProtection="1">
      <alignment horizontal="center" vertical="top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9" xfId="1" applyNumberFormat="1" applyFont="1" applyFill="1" applyBorder="1" applyAlignment="1" applyProtection="1">
      <alignment horizontal="center" vertical="center"/>
      <protection hidden="1"/>
    </xf>
    <xf numFmtId="0" fontId="1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/>
      <protection hidden="1"/>
    </xf>
    <xf numFmtId="0" fontId="6" fillId="0" borderId="11" xfId="1" applyNumberFormat="1" applyFont="1" applyFill="1" applyBorder="1" applyAlignment="1" applyProtection="1">
      <alignment horizontal="center" vertical="center"/>
      <protection hidden="1"/>
    </xf>
    <xf numFmtId="0" fontId="8" fillId="0" borderId="0" xfId="2" applyFont="1" applyAlignment="1">
      <alignment horizontal="left" vertical="center" wrapText="1"/>
    </xf>
    <xf numFmtId="0" fontId="9" fillId="0" borderId="0" xfId="1" applyFont="1" applyAlignment="1" applyProtection="1">
      <alignment horizontal="center" vertical="top" wrapText="1"/>
      <protection hidden="1"/>
    </xf>
    <xf numFmtId="0" fontId="10" fillId="0" borderId="0" xfId="2" applyFont="1" applyAlignment="1">
      <alignment horizontal="center" vertical="center"/>
    </xf>
    <xf numFmtId="0" fontId="14" fillId="0" borderId="3" xfId="1" applyNumberFormat="1" applyFont="1" applyFill="1" applyBorder="1" applyAlignment="1" applyProtection="1">
      <alignment horizontal="center" vertical="top" wrapText="1"/>
      <protection hidden="1"/>
    </xf>
    <xf numFmtId="0" fontId="14" fillId="0" borderId="8" xfId="1" applyNumberFormat="1" applyFont="1" applyFill="1" applyBorder="1" applyAlignment="1" applyProtection="1">
      <alignment horizontal="center" vertical="top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37"/>
  <sheetViews>
    <sheetView tabSelected="1" workbookViewId="0">
      <selection activeCell="L184" sqref="L184"/>
    </sheetView>
  </sheetViews>
  <sheetFormatPr defaultColWidth="9.140625" defaultRowHeight="12.75" x14ac:dyDescent="0.2"/>
  <cols>
    <col min="1" max="1" width="0.42578125" style="86" customWidth="1"/>
    <col min="2" max="2" width="34.42578125" style="86" customWidth="1"/>
    <col min="3" max="3" width="3.42578125" style="86" customWidth="1"/>
    <col min="4" max="4" width="4.28515625" style="86" customWidth="1"/>
    <col min="5" max="5" width="11" style="86" customWidth="1"/>
    <col min="6" max="6" width="4.42578125" style="86" customWidth="1"/>
    <col min="7" max="7" width="6.140625" style="86" customWidth="1"/>
    <col min="8" max="8" width="17.5703125" style="86" customWidth="1"/>
    <col min="9" max="9" width="7.85546875" style="86" customWidth="1"/>
    <col min="10" max="10" width="14.140625" style="86" customWidth="1"/>
    <col min="11" max="11" width="11.85546875" style="86" customWidth="1"/>
    <col min="12" max="12" width="11.7109375" style="86" customWidth="1"/>
    <col min="13" max="13" width="13.5703125" style="86" customWidth="1"/>
    <col min="14" max="14" width="11.5703125" style="86" customWidth="1"/>
    <col min="15" max="15" width="12.5703125" style="86" customWidth="1"/>
    <col min="16" max="16" width="12.42578125" style="86" customWidth="1"/>
    <col min="17" max="17" width="11.5703125" style="86" customWidth="1"/>
    <col min="18" max="18" width="11.42578125" style="86" customWidth="1"/>
    <col min="19" max="19" width="11.7109375" style="86" customWidth="1"/>
    <col min="20" max="20" width="12.28515625" style="86" customWidth="1"/>
    <col min="21" max="21" width="11.28515625" style="86" customWidth="1"/>
    <col min="22" max="22" width="11.7109375" style="86" customWidth="1"/>
    <col min="23" max="23" width="11.7109375" style="86" hidden="1" customWidth="1"/>
    <col min="24" max="24" width="13" style="86" hidden="1" customWidth="1"/>
    <col min="25" max="25" width="12.42578125" style="86" hidden="1" customWidth="1"/>
    <col min="26" max="42" width="11.7109375" style="86" hidden="1" customWidth="1"/>
    <col min="43" max="58" width="0" style="86" hidden="1" customWidth="1"/>
    <col min="59" max="59" width="0.85546875" style="86" customWidth="1"/>
    <col min="60" max="237" width="9.140625" style="86" customWidth="1"/>
    <col min="238" max="16384" width="9.140625" style="86"/>
  </cols>
  <sheetData>
    <row r="1" spans="1:60" ht="3.75" customHeight="1" x14ac:dyDescent="0.2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8"/>
      <c r="AS1" s="88"/>
      <c r="AT1" s="88"/>
      <c r="AU1" s="88"/>
      <c r="AV1" s="88"/>
      <c r="AW1" s="88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</row>
    <row r="2" spans="1:60" ht="14.25" customHeight="1" x14ac:dyDescent="0.2">
      <c r="A2" s="1"/>
      <c r="B2" s="1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2"/>
      <c r="R2" s="3" t="s">
        <v>0</v>
      </c>
      <c r="S2" s="2"/>
      <c r="T2" s="2"/>
      <c r="U2" s="2"/>
      <c r="V2" s="2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8"/>
      <c r="AS2" s="88"/>
      <c r="AT2" s="88"/>
      <c r="AU2" s="88"/>
      <c r="AV2" s="88"/>
      <c r="AW2" s="88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</row>
    <row r="3" spans="1:60" ht="12" customHeight="1" x14ac:dyDescent="0.2">
      <c r="A3" s="1"/>
      <c r="B3" s="1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49" t="s">
        <v>1</v>
      </c>
      <c r="R3" s="149"/>
      <c r="S3" s="149"/>
      <c r="T3" s="149"/>
      <c r="U3" s="149"/>
      <c r="V3" s="149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8"/>
      <c r="AS3" s="88"/>
      <c r="AT3" s="88"/>
      <c r="AU3" s="88"/>
      <c r="AV3" s="88"/>
      <c r="AW3" s="88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</row>
    <row r="4" spans="1:60" ht="21" customHeight="1" x14ac:dyDescent="0.2">
      <c r="A4" s="1"/>
      <c r="B4" s="1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149"/>
      <c r="R4" s="149"/>
      <c r="S4" s="149"/>
      <c r="T4" s="149"/>
      <c r="U4" s="149"/>
      <c r="V4" s="149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8"/>
      <c r="AS4" s="88"/>
      <c r="AT4" s="88"/>
      <c r="AU4" s="88"/>
      <c r="AV4" s="88"/>
      <c r="AW4" s="88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</row>
    <row r="5" spans="1:60" ht="12" customHeight="1" x14ac:dyDescent="0.2">
      <c r="A5" s="1"/>
      <c r="B5" s="1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149"/>
      <c r="R5" s="149"/>
      <c r="S5" s="149"/>
      <c r="T5" s="149"/>
      <c r="U5" s="149"/>
      <c r="V5" s="149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88"/>
      <c r="AT5" s="88"/>
      <c r="AU5" s="88"/>
      <c r="AV5" s="88"/>
      <c r="AW5" s="88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spans="1:60" ht="12" customHeight="1" x14ac:dyDescent="0.2">
      <c r="A6" s="1"/>
      <c r="B6" s="1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"/>
      <c r="R6" s="4"/>
      <c r="S6" s="4"/>
      <c r="T6" s="4"/>
      <c r="U6" s="4"/>
      <c r="V6" s="4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8"/>
      <c r="AS6" s="88"/>
      <c r="AT6" s="88"/>
      <c r="AU6" s="88"/>
      <c r="AV6" s="88"/>
      <c r="AW6" s="88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</row>
    <row r="7" spans="1:60" ht="16.5" customHeight="1" x14ac:dyDescent="0.2">
      <c r="A7" s="1"/>
      <c r="B7" s="1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4"/>
      <c r="R7" s="4"/>
      <c r="S7" s="80" t="s">
        <v>2</v>
      </c>
      <c r="T7" s="5"/>
      <c r="U7" s="5"/>
      <c r="V7" s="5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8"/>
      <c r="AS7" s="88"/>
      <c r="AT7" s="88"/>
      <c r="AU7" s="88"/>
      <c r="AV7" s="88"/>
      <c r="AW7" s="88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ht="19.5" customHeight="1" x14ac:dyDescent="0.3">
      <c r="A8" s="6"/>
      <c r="B8" s="6"/>
      <c r="C8" s="68"/>
      <c r="D8" s="68"/>
      <c r="E8" s="6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4"/>
      <c r="R8" s="4"/>
      <c r="S8" s="4"/>
      <c r="T8" s="7" t="s">
        <v>3</v>
      </c>
      <c r="U8" s="4"/>
      <c r="V8" s="4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8"/>
      <c r="AS8" s="88"/>
      <c r="AT8" s="88"/>
      <c r="AU8" s="88"/>
      <c r="AV8" s="88"/>
      <c r="AW8" s="88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</row>
    <row r="9" spans="1:60" ht="33" customHeight="1" x14ac:dyDescent="0.2">
      <c r="A9" s="6"/>
      <c r="B9" s="6"/>
      <c r="C9" s="68"/>
      <c r="D9" s="68"/>
      <c r="E9" s="6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150" t="s">
        <v>250</v>
      </c>
      <c r="R9" s="150"/>
      <c r="S9" s="150"/>
      <c r="T9" s="150"/>
      <c r="U9" s="150"/>
      <c r="V9" s="150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8"/>
      <c r="AS9" s="88"/>
      <c r="AT9" s="88"/>
      <c r="AU9" s="88"/>
      <c r="AV9" s="88"/>
      <c r="AW9" s="88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</row>
    <row r="10" spans="1:60" ht="21.75" customHeight="1" x14ac:dyDescent="0.25">
      <c r="A10" s="6"/>
      <c r="B10" s="6"/>
      <c r="C10" s="66"/>
      <c r="D10" s="66"/>
      <c r="E10" s="66"/>
      <c r="F10" s="66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8"/>
      <c r="S10" s="71" t="s">
        <v>249</v>
      </c>
      <c r="T10" s="47"/>
      <c r="V10" s="85" t="s">
        <v>612</v>
      </c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87"/>
      <c r="AR10" s="88"/>
      <c r="AS10" s="88"/>
      <c r="AT10" s="88"/>
      <c r="AU10" s="88"/>
      <c r="AV10" s="88"/>
      <c r="AW10" s="88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</row>
    <row r="11" spans="1:60" ht="10.5" customHeight="1" x14ac:dyDescent="0.2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"/>
      <c r="R11" s="10"/>
      <c r="S11" s="9" t="s">
        <v>4</v>
      </c>
      <c r="T11" s="11"/>
      <c r="V11" s="1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87"/>
      <c r="AR11" s="88"/>
      <c r="AS11" s="88"/>
      <c r="AT11" s="88"/>
      <c r="AU11" s="88"/>
      <c r="AV11" s="88"/>
      <c r="AW11" s="88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</row>
    <row r="12" spans="1:60" ht="12" customHeight="1" x14ac:dyDescent="0.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12"/>
      <c r="R12" s="12"/>
      <c r="S12" s="12"/>
      <c r="T12" s="12"/>
      <c r="U12" s="12"/>
      <c r="V12" s="12"/>
      <c r="W12" s="88"/>
      <c r="X12" s="88"/>
      <c r="Y12" s="88"/>
      <c r="Z12" s="88"/>
      <c r="AA12" s="87"/>
      <c r="AB12" s="88"/>
      <c r="AC12" s="88"/>
      <c r="AD12" s="88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8"/>
      <c r="AS12" s="88"/>
      <c r="AT12" s="88"/>
      <c r="AU12" s="88"/>
      <c r="AV12" s="88"/>
      <c r="AW12" s="88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</row>
    <row r="13" spans="1:60" ht="2.25" customHeight="1" x14ac:dyDescent="0.2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12"/>
      <c r="R13" s="12"/>
      <c r="S13" s="12"/>
      <c r="T13" s="12"/>
      <c r="U13" s="12"/>
      <c r="V13" s="12"/>
      <c r="W13" s="88"/>
      <c r="X13" s="88"/>
      <c r="Y13" s="88"/>
      <c r="Z13" s="88"/>
      <c r="AA13" s="87"/>
      <c r="AB13" s="88"/>
      <c r="AC13" s="88"/>
      <c r="AD13" s="88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8"/>
      <c r="AS13" s="88"/>
      <c r="AT13" s="88"/>
      <c r="AU13" s="88"/>
      <c r="AV13" s="88"/>
      <c r="AW13" s="88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</row>
    <row r="14" spans="1:60" ht="20.25" customHeight="1" x14ac:dyDescent="0.2">
      <c r="A14" s="88"/>
      <c r="B14" s="151" t="s">
        <v>613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88"/>
      <c r="X14" s="88"/>
      <c r="Y14" s="88"/>
      <c r="Z14" s="88"/>
      <c r="AA14" s="87"/>
      <c r="AB14" s="88"/>
      <c r="AC14" s="88"/>
      <c r="AD14" s="88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8"/>
      <c r="AS14" s="88"/>
      <c r="AT14" s="88"/>
      <c r="AU14" s="88"/>
      <c r="AV14" s="88"/>
      <c r="AW14" s="88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</row>
    <row r="15" spans="1:60" ht="13.5" customHeight="1" thickBot="1" x14ac:dyDescent="0.25">
      <c r="A15" s="90"/>
      <c r="B15" s="90"/>
      <c r="C15" s="65"/>
      <c r="D15" s="90"/>
      <c r="E15" s="90"/>
      <c r="F15" s="90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13" t="s">
        <v>5</v>
      </c>
      <c r="W15" s="88"/>
      <c r="X15" s="88"/>
      <c r="Y15" s="88"/>
      <c r="Z15" s="88"/>
      <c r="AA15" s="87"/>
      <c r="AB15" s="88"/>
      <c r="AC15" s="88"/>
      <c r="AD15" s="88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8"/>
      <c r="AS15" s="88"/>
      <c r="AT15" s="88"/>
      <c r="AU15" s="88"/>
      <c r="AV15" s="88"/>
      <c r="AW15" s="88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</row>
    <row r="16" spans="1:60" ht="25.5" customHeight="1" thickBot="1" x14ac:dyDescent="0.25">
      <c r="A16" s="14"/>
      <c r="B16" s="152" t="s">
        <v>6</v>
      </c>
      <c r="C16" s="154" t="s">
        <v>7</v>
      </c>
      <c r="D16" s="154"/>
      <c r="E16" s="154"/>
      <c r="F16" s="154"/>
      <c r="G16" s="154" t="s">
        <v>8</v>
      </c>
      <c r="H16" s="154"/>
      <c r="I16" s="154"/>
      <c r="J16" s="155" t="s">
        <v>9</v>
      </c>
      <c r="K16" s="155" t="s">
        <v>10</v>
      </c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45"/>
      <c r="X16" s="146"/>
      <c r="Y16" s="146"/>
      <c r="Z16" s="147" t="s">
        <v>11</v>
      </c>
      <c r="AA16" s="139" t="s">
        <v>12</v>
      </c>
      <c r="AB16" s="139"/>
      <c r="AC16" s="139"/>
      <c r="AD16" s="139"/>
      <c r="AE16" s="139" t="s">
        <v>13</v>
      </c>
      <c r="AF16" s="139"/>
      <c r="AG16" s="139"/>
      <c r="AH16" s="139"/>
      <c r="AI16" s="139" t="s">
        <v>14</v>
      </c>
      <c r="AJ16" s="139"/>
      <c r="AK16" s="139"/>
      <c r="AL16" s="139"/>
      <c r="AM16" s="139" t="s">
        <v>15</v>
      </c>
      <c r="AN16" s="139"/>
      <c r="AO16" s="139"/>
      <c r="AP16" s="140"/>
      <c r="AQ16" s="64" t="s">
        <v>16</v>
      </c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</row>
    <row r="17" spans="1:60" ht="27" customHeight="1" thickBot="1" x14ac:dyDescent="0.25">
      <c r="A17" s="14"/>
      <c r="B17" s="153"/>
      <c r="C17" s="154"/>
      <c r="D17" s="154"/>
      <c r="E17" s="154"/>
      <c r="F17" s="154"/>
      <c r="G17" s="82" t="s">
        <v>17</v>
      </c>
      <c r="H17" s="82" t="s">
        <v>18</v>
      </c>
      <c r="I17" s="15" t="s">
        <v>19</v>
      </c>
      <c r="J17" s="155"/>
      <c r="K17" s="83" t="s">
        <v>20</v>
      </c>
      <c r="L17" s="83" t="s">
        <v>21</v>
      </c>
      <c r="M17" s="83" t="s">
        <v>22</v>
      </c>
      <c r="N17" s="83" t="s">
        <v>23</v>
      </c>
      <c r="O17" s="83" t="s">
        <v>24</v>
      </c>
      <c r="P17" s="83" t="s">
        <v>25</v>
      </c>
      <c r="Q17" s="83" t="s">
        <v>26</v>
      </c>
      <c r="R17" s="83" t="s">
        <v>27</v>
      </c>
      <c r="S17" s="83" t="s">
        <v>28</v>
      </c>
      <c r="T17" s="83" t="s">
        <v>29</v>
      </c>
      <c r="U17" s="83" t="s">
        <v>30</v>
      </c>
      <c r="V17" s="83" t="s">
        <v>31</v>
      </c>
      <c r="W17" s="145"/>
      <c r="X17" s="146"/>
      <c r="Y17" s="146"/>
      <c r="Z17" s="148"/>
      <c r="AA17" s="79" t="s">
        <v>32</v>
      </c>
      <c r="AB17" s="79" t="s">
        <v>33</v>
      </c>
      <c r="AC17" s="79" t="s">
        <v>34</v>
      </c>
      <c r="AD17" s="79" t="s">
        <v>35</v>
      </c>
      <c r="AE17" s="79" t="s">
        <v>36</v>
      </c>
      <c r="AF17" s="79" t="s">
        <v>37</v>
      </c>
      <c r="AG17" s="79" t="s">
        <v>38</v>
      </c>
      <c r="AH17" s="79" t="s">
        <v>39</v>
      </c>
      <c r="AI17" s="79" t="s">
        <v>40</v>
      </c>
      <c r="AJ17" s="79" t="s">
        <v>41</v>
      </c>
      <c r="AK17" s="79" t="s">
        <v>42</v>
      </c>
      <c r="AL17" s="79" t="s">
        <v>43</v>
      </c>
      <c r="AM17" s="79" t="s">
        <v>44</v>
      </c>
      <c r="AN17" s="79" t="s">
        <v>45</v>
      </c>
      <c r="AO17" s="79" t="s">
        <v>46</v>
      </c>
      <c r="AP17" s="16" t="s">
        <v>47</v>
      </c>
      <c r="AQ17" s="63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</row>
    <row r="18" spans="1:60" ht="9.75" customHeight="1" x14ac:dyDescent="0.2">
      <c r="A18" s="14"/>
      <c r="B18" s="81">
        <v>1</v>
      </c>
      <c r="C18" s="141">
        <v>2</v>
      </c>
      <c r="D18" s="142"/>
      <c r="E18" s="142"/>
      <c r="F18" s="142"/>
      <c r="G18" s="17"/>
      <c r="H18" s="17"/>
      <c r="I18" s="17">
        <v>3</v>
      </c>
      <c r="J18" s="18">
        <v>4</v>
      </c>
      <c r="K18" s="18">
        <v>5</v>
      </c>
      <c r="L18" s="18">
        <v>6</v>
      </c>
      <c r="M18" s="18">
        <v>7</v>
      </c>
      <c r="N18" s="18">
        <v>8</v>
      </c>
      <c r="O18" s="18">
        <v>9</v>
      </c>
      <c r="P18" s="18">
        <v>10</v>
      </c>
      <c r="Q18" s="18">
        <v>11</v>
      </c>
      <c r="R18" s="18">
        <v>12</v>
      </c>
      <c r="S18" s="18">
        <v>13</v>
      </c>
      <c r="T18" s="18">
        <v>14</v>
      </c>
      <c r="U18" s="18">
        <v>15</v>
      </c>
      <c r="V18" s="18">
        <v>16</v>
      </c>
      <c r="W18" s="19"/>
      <c r="X18" s="19"/>
      <c r="Y18" s="19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1"/>
      <c r="AQ18" s="22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</row>
    <row r="19" spans="1:60" ht="24.75" customHeight="1" x14ac:dyDescent="0.2">
      <c r="A19" s="14"/>
      <c r="B19" s="23" t="s">
        <v>48</v>
      </c>
      <c r="C19" s="143" t="s">
        <v>49</v>
      </c>
      <c r="D19" s="144"/>
      <c r="E19" s="144"/>
      <c r="F19" s="144"/>
      <c r="G19" s="74" t="s">
        <v>49</v>
      </c>
      <c r="H19" s="74" t="s">
        <v>49</v>
      </c>
      <c r="I19" s="74" t="s">
        <v>49</v>
      </c>
      <c r="J19" s="24">
        <v>93557364.629999995</v>
      </c>
      <c r="K19" s="24">
        <v>93557364.629999995</v>
      </c>
      <c r="L19" s="24">
        <v>93557364.629999995</v>
      </c>
      <c r="M19" s="24">
        <v>93557364.629999995</v>
      </c>
      <c r="N19" s="24">
        <v>93557364.629999995</v>
      </c>
      <c r="O19" s="24">
        <v>93557364.629999995</v>
      </c>
      <c r="P19" s="24">
        <v>93557364.629999995</v>
      </c>
      <c r="Q19" s="24">
        <v>93557364.629999995</v>
      </c>
      <c r="R19" s="24">
        <v>93557364.629999995</v>
      </c>
      <c r="S19" s="24">
        <v>93557364.629999995</v>
      </c>
      <c r="T19" s="24">
        <v>93557364.629999995</v>
      </c>
      <c r="U19" s="24">
        <v>93557364.629999995</v>
      </c>
      <c r="V19" s="24">
        <v>93557364.629999995</v>
      </c>
      <c r="W19" s="19"/>
      <c r="X19" s="19"/>
      <c r="Y19" s="19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1"/>
      <c r="AQ19" s="22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</row>
    <row r="20" spans="1:60" ht="12.75" customHeight="1" x14ac:dyDescent="0.2">
      <c r="A20" s="14"/>
      <c r="B20" s="23" t="s">
        <v>50</v>
      </c>
      <c r="C20" s="143" t="s">
        <v>49</v>
      </c>
      <c r="D20" s="144"/>
      <c r="E20" s="144"/>
      <c r="F20" s="144"/>
      <c r="G20" s="74" t="s">
        <v>49</v>
      </c>
      <c r="H20" s="74" t="s">
        <v>49</v>
      </c>
      <c r="I20" s="74" t="s">
        <v>49</v>
      </c>
      <c r="J20" s="25">
        <f t="shared" ref="J20:V20" si="0">J21+J22+J23</f>
        <v>42998187.280000001</v>
      </c>
      <c r="K20" s="25">
        <f t="shared" si="0"/>
        <v>42998187.280000001</v>
      </c>
      <c r="L20" s="25">
        <f t="shared" si="0"/>
        <v>42998187.280000001</v>
      </c>
      <c r="M20" s="25">
        <f t="shared" si="0"/>
        <v>42998187.280000001</v>
      </c>
      <c r="N20" s="25">
        <f t="shared" si="0"/>
        <v>42998187.280000001</v>
      </c>
      <c r="O20" s="25">
        <f t="shared" si="0"/>
        <v>42998187.280000001</v>
      </c>
      <c r="P20" s="25">
        <f t="shared" si="0"/>
        <v>42998187.280000001</v>
      </c>
      <c r="Q20" s="25">
        <f t="shared" si="0"/>
        <v>42998187.280000001</v>
      </c>
      <c r="R20" s="25">
        <f t="shared" si="0"/>
        <v>42998187.280000001</v>
      </c>
      <c r="S20" s="25">
        <f t="shared" si="0"/>
        <v>42998187.280000001</v>
      </c>
      <c r="T20" s="25">
        <f t="shared" si="0"/>
        <v>42998187.280000001</v>
      </c>
      <c r="U20" s="25">
        <f t="shared" si="0"/>
        <v>42998187.280000001</v>
      </c>
      <c r="V20" s="25">
        <f t="shared" si="0"/>
        <v>42998187.280000001</v>
      </c>
      <c r="W20" s="19"/>
      <c r="X20" s="19"/>
      <c r="Y20" s="19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1"/>
      <c r="AQ20" s="22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</row>
    <row r="21" spans="1:60" ht="12.75" customHeight="1" x14ac:dyDescent="0.2">
      <c r="A21" s="14"/>
      <c r="B21" s="26" t="s">
        <v>51</v>
      </c>
      <c r="C21" s="82"/>
      <c r="D21" s="82"/>
      <c r="E21" s="82"/>
      <c r="F21" s="82"/>
      <c r="G21" s="74" t="s">
        <v>49</v>
      </c>
      <c r="H21" s="74" t="s">
        <v>49</v>
      </c>
      <c r="I21" s="27" t="s">
        <v>52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19"/>
      <c r="X21" s="19"/>
      <c r="Y21" s="19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1"/>
      <c r="AQ21" s="22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</row>
    <row r="22" spans="1:60" ht="12.75" customHeight="1" x14ac:dyDescent="0.2">
      <c r="A22" s="14"/>
      <c r="B22" s="81"/>
      <c r="C22" s="28"/>
      <c r="D22" s="17"/>
      <c r="E22" s="17"/>
      <c r="F22" s="17"/>
      <c r="G22" s="74" t="s">
        <v>49</v>
      </c>
      <c r="H22" s="74" t="s">
        <v>49</v>
      </c>
      <c r="I22" s="29" t="s">
        <v>53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19"/>
      <c r="X22" s="19"/>
      <c r="Y22" s="19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1"/>
      <c r="AQ22" s="22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</row>
    <row r="23" spans="1:60" ht="12.75" customHeight="1" x14ac:dyDescent="0.2">
      <c r="A23" s="14"/>
      <c r="B23" s="81"/>
      <c r="C23" s="28"/>
      <c r="D23" s="17"/>
      <c r="E23" s="17"/>
      <c r="F23" s="17"/>
      <c r="G23" s="74" t="s">
        <v>49</v>
      </c>
      <c r="H23" s="74" t="s">
        <v>49</v>
      </c>
      <c r="I23" s="27" t="s">
        <v>54</v>
      </c>
      <c r="J23" s="25">
        <v>42998187.280000001</v>
      </c>
      <c r="K23" s="25">
        <v>42998187.280000001</v>
      </c>
      <c r="L23" s="25">
        <v>42998187.280000001</v>
      </c>
      <c r="M23" s="25">
        <v>42998187.280000001</v>
      </c>
      <c r="N23" s="25">
        <v>42998187.280000001</v>
      </c>
      <c r="O23" s="25">
        <v>42998187.280000001</v>
      </c>
      <c r="P23" s="25">
        <v>42998187.280000001</v>
      </c>
      <c r="Q23" s="25">
        <v>42998187.280000001</v>
      </c>
      <c r="R23" s="25">
        <v>42998187.280000001</v>
      </c>
      <c r="S23" s="25">
        <v>42998187.280000001</v>
      </c>
      <c r="T23" s="25">
        <v>42998187.280000001</v>
      </c>
      <c r="U23" s="25">
        <v>42998187.280000001</v>
      </c>
      <c r="V23" s="25">
        <v>42998187.280000001</v>
      </c>
      <c r="W23" s="19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1"/>
      <c r="AQ23" s="22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</row>
    <row r="24" spans="1:60" ht="12.75" customHeight="1" x14ac:dyDescent="0.2">
      <c r="A24" s="14"/>
      <c r="B24" s="30" t="s">
        <v>55</v>
      </c>
      <c r="C24" s="136" t="s">
        <v>49</v>
      </c>
      <c r="D24" s="136"/>
      <c r="E24" s="136"/>
      <c r="F24" s="136"/>
      <c r="G24" s="74" t="s">
        <v>49</v>
      </c>
      <c r="H24" s="74" t="s">
        <v>49</v>
      </c>
      <c r="I24" s="77" t="s">
        <v>49</v>
      </c>
      <c r="J24" s="25">
        <v>50559177.350000001</v>
      </c>
      <c r="K24" s="25">
        <v>50559177.350000001</v>
      </c>
      <c r="L24" s="25">
        <v>50559177.350000001</v>
      </c>
      <c r="M24" s="25">
        <v>50559177.350000001</v>
      </c>
      <c r="N24" s="25">
        <v>50559177.350000001</v>
      </c>
      <c r="O24" s="25">
        <v>50559177.350000001</v>
      </c>
      <c r="P24" s="25">
        <v>50559177.350000001</v>
      </c>
      <c r="Q24" s="25">
        <v>50559177.350000001</v>
      </c>
      <c r="R24" s="25">
        <v>50559177.350000001</v>
      </c>
      <c r="S24" s="25">
        <v>50559177.350000001</v>
      </c>
      <c r="T24" s="25">
        <v>50559177.350000001</v>
      </c>
      <c r="U24" s="25">
        <v>50559177.350000001</v>
      </c>
      <c r="V24" s="25">
        <v>50559177.350000001</v>
      </c>
      <c r="W24" s="19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1"/>
      <c r="AQ24" s="22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</row>
    <row r="25" spans="1:60" ht="18" customHeight="1" x14ac:dyDescent="0.2">
      <c r="A25" s="14"/>
      <c r="B25" s="124" t="s">
        <v>515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6"/>
      <c r="W25" s="19"/>
      <c r="X25" s="19"/>
      <c r="Y25" s="19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  <c r="AQ25" s="22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</row>
    <row r="26" spans="1:60" ht="19.5" customHeight="1" x14ac:dyDescent="0.2">
      <c r="A26" s="14"/>
      <c r="B26" s="138" t="s">
        <v>516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9"/>
      <c r="X26" s="19"/>
      <c r="Y26" s="19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1"/>
      <c r="AQ26" s="22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</row>
    <row r="27" spans="1:60" ht="19.5" customHeight="1" x14ac:dyDescent="0.2">
      <c r="A27" s="14"/>
      <c r="B27" s="78"/>
      <c r="C27" s="125"/>
      <c r="D27" s="125"/>
      <c r="E27" s="125"/>
      <c r="F27" s="12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6"/>
      <c r="W27" s="19"/>
      <c r="X27" s="19"/>
      <c r="Y27" s="19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/>
      <c r="AQ27" s="22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</row>
    <row r="28" spans="1:60" ht="114" customHeight="1" x14ac:dyDescent="0.25">
      <c r="A28" s="14"/>
      <c r="B28" s="95" t="s">
        <v>56</v>
      </c>
      <c r="C28" s="120" t="s">
        <v>234</v>
      </c>
      <c r="D28" s="121"/>
      <c r="E28" s="121"/>
      <c r="F28" s="122"/>
      <c r="G28" s="94"/>
      <c r="H28" s="93"/>
      <c r="I28" s="92"/>
      <c r="J28" s="91">
        <v>98425510</v>
      </c>
      <c r="K28" s="91">
        <v>3395420.46</v>
      </c>
      <c r="L28" s="91">
        <v>7637294.4800000004</v>
      </c>
      <c r="M28" s="91">
        <v>7434896.1100000003</v>
      </c>
      <c r="N28" s="91">
        <v>8325388.6100000003</v>
      </c>
      <c r="O28" s="91">
        <v>6796541.3499999996</v>
      </c>
      <c r="P28" s="91">
        <v>6009366.7000000002</v>
      </c>
      <c r="Q28" s="91">
        <v>8044638.7999999998</v>
      </c>
      <c r="R28" s="91">
        <v>9054088.6699999999</v>
      </c>
      <c r="S28" s="91">
        <v>8647231.1300000008</v>
      </c>
      <c r="T28" s="91">
        <v>8652713.8100000005</v>
      </c>
      <c r="U28" s="91">
        <v>8686557.0600000005</v>
      </c>
      <c r="V28" s="91">
        <v>15741372.82</v>
      </c>
      <c r="W28"/>
      <c r="X28" s="19"/>
      <c r="Y28" s="19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  <c r="AQ28" s="22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</row>
    <row r="29" spans="1:60" ht="80.25" customHeight="1" x14ac:dyDescent="0.25">
      <c r="A29" s="14"/>
      <c r="B29" s="95" t="s">
        <v>57</v>
      </c>
      <c r="C29" s="120" t="s">
        <v>235</v>
      </c>
      <c r="D29" s="121"/>
      <c r="E29" s="121"/>
      <c r="F29" s="122"/>
      <c r="G29" s="94"/>
      <c r="H29" s="93"/>
      <c r="I29" s="92"/>
      <c r="J29" s="91">
        <v>7698836</v>
      </c>
      <c r="K29" s="91">
        <v>692228.6</v>
      </c>
      <c r="L29" s="91">
        <v>564413.66</v>
      </c>
      <c r="M29" s="91">
        <v>538806.13</v>
      </c>
      <c r="N29" s="91">
        <v>625618.1</v>
      </c>
      <c r="O29" s="91">
        <v>627411.29</v>
      </c>
      <c r="P29" s="91">
        <v>578204.47</v>
      </c>
      <c r="Q29" s="91">
        <v>636251.49</v>
      </c>
      <c r="R29" s="91">
        <v>665085.4</v>
      </c>
      <c r="S29" s="91">
        <v>751055.81</v>
      </c>
      <c r="T29" s="91">
        <v>685095.21</v>
      </c>
      <c r="U29" s="91">
        <v>698281.02</v>
      </c>
      <c r="V29" s="91">
        <v>636384.81999999995</v>
      </c>
      <c r="W29"/>
      <c r="X29" s="19"/>
      <c r="Y29" s="19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  <c r="AQ29" s="22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</row>
    <row r="30" spans="1:60" ht="59.25" customHeight="1" x14ac:dyDescent="0.25">
      <c r="A30" s="14"/>
      <c r="B30" s="95" t="s">
        <v>58</v>
      </c>
      <c r="C30" s="120" t="s">
        <v>236</v>
      </c>
      <c r="D30" s="121"/>
      <c r="E30" s="121"/>
      <c r="F30" s="122"/>
      <c r="G30" s="94"/>
      <c r="H30" s="93"/>
      <c r="I30" s="92"/>
      <c r="J30" s="91">
        <v>57356.33</v>
      </c>
      <c r="K30" s="91">
        <v>5238.99</v>
      </c>
      <c r="L30" s="91">
        <v>3403.5</v>
      </c>
      <c r="M30" s="91">
        <v>4072.36</v>
      </c>
      <c r="N30" s="91">
        <v>5197.24</v>
      </c>
      <c r="O30" s="91">
        <v>5299.76</v>
      </c>
      <c r="P30" s="91">
        <v>4677.6499999999996</v>
      </c>
      <c r="Q30" s="91">
        <v>5360.19</v>
      </c>
      <c r="R30" s="91">
        <v>5075.91</v>
      </c>
      <c r="S30" s="91">
        <v>5436.21</v>
      </c>
      <c r="T30" s="91">
        <v>4466.59</v>
      </c>
      <c r="U30" s="91">
        <v>4483.6000000000004</v>
      </c>
      <c r="V30" s="91">
        <v>4644.33</v>
      </c>
      <c r="W30"/>
      <c r="X30" s="19"/>
      <c r="Y30" s="19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1"/>
      <c r="AQ30" s="22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</row>
    <row r="31" spans="1:60" ht="59.25" customHeight="1" x14ac:dyDescent="0.25">
      <c r="A31" s="14"/>
      <c r="B31" s="95" t="s">
        <v>59</v>
      </c>
      <c r="C31" s="120" t="s">
        <v>237</v>
      </c>
      <c r="D31" s="121"/>
      <c r="E31" s="121"/>
      <c r="F31" s="122"/>
      <c r="G31" s="94"/>
      <c r="H31" s="93"/>
      <c r="I31" s="92"/>
      <c r="J31" s="91">
        <v>11490867.67</v>
      </c>
      <c r="K31" s="91">
        <v>1125561.02</v>
      </c>
      <c r="L31" s="91">
        <v>936468.34</v>
      </c>
      <c r="M31" s="91">
        <v>878924.47</v>
      </c>
      <c r="N31" s="91">
        <v>903721.7</v>
      </c>
      <c r="O31" s="91">
        <v>882156.1</v>
      </c>
      <c r="P31" s="91">
        <v>887663.11</v>
      </c>
      <c r="Q31" s="91">
        <v>985841.46</v>
      </c>
      <c r="R31" s="91">
        <v>1024025.43</v>
      </c>
      <c r="S31" s="91">
        <v>1071357.1299999999</v>
      </c>
      <c r="T31" s="91">
        <v>971033.15</v>
      </c>
      <c r="U31" s="91">
        <v>932513.13</v>
      </c>
      <c r="V31" s="91">
        <v>891602.63</v>
      </c>
      <c r="W31"/>
      <c r="X31" s="19"/>
      <c r="Y31" s="19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1"/>
      <c r="AQ31" s="22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</row>
    <row r="32" spans="1:60" ht="59.25" customHeight="1" x14ac:dyDescent="0.25">
      <c r="A32" s="14"/>
      <c r="B32" s="95" t="s">
        <v>284</v>
      </c>
      <c r="C32" s="120" t="s">
        <v>395</v>
      </c>
      <c r="D32" s="121"/>
      <c r="E32" s="121"/>
      <c r="F32" s="122"/>
      <c r="G32" s="94"/>
      <c r="H32" s="93"/>
      <c r="I32" s="92"/>
      <c r="J32" s="91">
        <v>6169000</v>
      </c>
      <c r="K32" s="91">
        <v>61190.12</v>
      </c>
      <c r="L32" s="91">
        <v>128132.58</v>
      </c>
      <c r="M32" s="91">
        <v>3042843.25</v>
      </c>
      <c r="N32" s="91">
        <v>886570.57</v>
      </c>
      <c r="O32" s="91">
        <v>492875.7</v>
      </c>
      <c r="P32" s="91">
        <v>465904.28</v>
      </c>
      <c r="Q32" s="91">
        <v>119835.1</v>
      </c>
      <c r="R32" s="91">
        <v>678811.63</v>
      </c>
      <c r="S32" s="91">
        <v>0</v>
      </c>
      <c r="T32" s="91">
        <v>23982.53</v>
      </c>
      <c r="U32" s="91">
        <v>57543.85</v>
      </c>
      <c r="V32" s="91">
        <v>211310.39</v>
      </c>
      <c r="W32"/>
      <c r="X32" s="19"/>
      <c r="Y32" s="19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1"/>
      <c r="AQ32" s="22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</row>
    <row r="33" spans="1:60" ht="59.25" customHeight="1" x14ac:dyDescent="0.25">
      <c r="A33" s="14"/>
      <c r="B33" s="95" t="s">
        <v>60</v>
      </c>
      <c r="C33" s="120" t="s">
        <v>238</v>
      </c>
      <c r="D33" s="121"/>
      <c r="E33" s="121"/>
      <c r="F33" s="122"/>
      <c r="G33" s="94"/>
      <c r="H33" s="93"/>
      <c r="I33" s="92"/>
      <c r="J33" s="91">
        <v>1565000</v>
      </c>
      <c r="K33" s="91">
        <v>0</v>
      </c>
      <c r="L33" s="91">
        <v>0</v>
      </c>
      <c r="M33" s="91">
        <v>0</v>
      </c>
      <c r="N33" s="91">
        <v>1565000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/>
      <c r="X33" s="19"/>
      <c r="Y33" s="19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1"/>
      <c r="AQ33" s="22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</row>
    <row r="34" spans="1:60" ht="59.25" customHeight="1" x14ac:dyDescent="0.25">
      <c r="A34" s="14"/>
      <c r="B34" s="95" t="s">
        <v>61</v>
      </c>
      <c r="C34" s="120" t="s">
        <v>239</v>
      </c>
      <c r="D34" s="121"/>
      <c r="E34" s="121"/>
      <c r="F34" s="122"/>
      <c r="G34" s="94"/>
      <c r="H34" s="93"/>
      <c r="I34" s="92"/>
      <c r="J34" s="91">
        <v>2466860</v>
      </c>
      <c r="K34" s="91">
        <v>24870.12</v>
      </c>
      <c r="L34" s="91">
        <v>51237.66</v>
      </c>
      <c r="M34" s="91">
        <v>1216772.3</v>
      </c>
      <c r="N34" s="91">
        <v>354521.88</v>
      </c>
      <c r="O34" s="91">
        <v>197091.16</v>
      </c>
      <c r="P34" s="91">
        <v>166305.82999999999</v>
      </c>
      <c r="Q34" s="91">
        <v>47919.66</v>
      </c>
      <c r="R34" s="91">
        <v>270641.81</v>
      </c>
      <c r="S34" s="91">
        <v>20399.990000000002</v>
      </c>
      <c r="T34" s="91">
        <v>9590.14</v>
      </c>
      <c r="U34" s="91">
        <v>23010.639999999999</v>
      </c>
      <c r="V34" s="91">
        <v>84498.81</v>
      </c>
      <c r="W34"/>
      <c r="X34" s="19"/>
      <c r="Y34" s="19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1"/>
      <c r="AQ34" s="22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</row>
    <row r="35" spans="1:60" ht="59.25" customHeight="1" x14ac:dyDescent="0.25">
      <c r="A35" s="14"/>
      <c r="B35" s="95" t="s">
        <v>285</v>
      </c>
      <c r="C35" s="120" t="s">
        <v>396</v>
      </c>
      <c r="D35" s="121"/>
      <c r="E35" s="121"/>
      <c r="F35" s="122"/>
      <c r="G35" s="94"/>
      <c r="H35" s="93"/>
      <c r="I35" s="92"/>
      <c r="J35" s="91">
        <v>106000</v>
      </c>
      <c r="K35" s="91">
        <v>2512.9899999999998</v>
      </c>
      <c r="L35" s="91">
        <v>6945.46</v>
      </c>
      <c r="M35" s="91">
        <v>6100.71</v>
      </c>
      <c r="N35" s="91">
        <v>7413.04</v>
      </c>
      <c r="O35" s="91">
        <v>7950.2</v>
      </c>
      <c r="P35" s="91">
        <v>17028.23</v>
      </c>
      <c r="Q35" s="91">
        <v>5622.73</v>
      </c>
      <c r="R35" s="91">
        <v>0</v>
      </c>
      <c r="S35" s="91">
        <v>2699.45</v>
      </c>
      <c r="T35" s="91">
        <v>0</v>
      </c>
      <c r="U35" s="91">
        <v>0</v>
      </c>
      <c r="V35" s="91">
        <v>49727.19</v>
      </c>
      <c r="W35"/>
      <c r="X35" s="19"/>
      <c r="Y35" s="19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  <c r="AQ35" s="22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</row>
    <row r="36" spans="1:60" ht="59.25" customHeight="1" x14ac:dyDescent="0.25">
      <c r="A36" s="14"/>
      <c r="B36" s="95" t="s">
        <v>286</v>
      </c>
      <c r="C36" s="120" t="s">
        <v>397</v>
      </c>
      <c r="D36" s="121"/>
      <c r="E36" s="121"/>
      <c r="F36" s="122"/>
      <c r="G36" s="94"/>
      <c r="H36" s="93"/>
      <c r="I36" s="92"/>
      <c r="J36" s="91">
        <v>7141650</v>
      </c>
      <c r="K36" s="91">
        <v>407583.79</v>
      </c>
      <c r="L36" s="91">
        <v>36097.019999999997</v>
      </c>
      <c r="M36" s="91">
        <v>123102.34</v>
      </c>
      <c r="N36" s="91">
        <v>87834.63</v>
      </c>
      <c r="O36" s="91">
        <v>224107.62</v>
      </c>
      <c r="P36" s="91">
        <v>71600.429999999993</v>
      </c>
      <c r="Q36" s="91">
        <v>199032.9</v>
      </c>
      <c r="R36" s="91">
        <v>108318.34</v>
      </c>
      <c r="S36" s="91">
        <v>643679.46</v>
      </c>
      <c r="T36" s="91">
        <v>579743.56999999995</v>
      </c>
      <c r="U36" s="91">
        <v>1368471.2</v>
      </c>
      <c r="V36" s="91">
        <v>3292078.7</v>
      </c>
      <c r="W36"/>
      <c r="X36" s="19"/>
      <c r="Y36" s="19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1"/>
      <c r="AQ36" s="22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</row>
    <row r="37" spans="1:60" ht="59.25" customHeight="1" x14ac:dyDescent="0.25">
      <c r="A37" s="14"/>
      <c r="B37" s="95" t="s">
        <v>287</v>
      </c>
      <c r="C37" s="120" t="s">
        <v>398</v>
      </c>
      <c r="D37" s="121"/>
      <c r="E37" s="121"/>
      <c r="F37" s="122"/>
      <c r="G37" s="94"/>
      <c r="H37" s="93"/>
      <c r="I37" s="92"/>
      <c r="J37" s="91">
        <v>9516386.8800000008</v>
      </c>
      <c r="K37" s="91">
        <v>568632.6</v>
      </c>
      <c r="L37" s="91">
        <v>961443.55</v>
      </c>
      <c r="M37" s="91">
        <v>190271.56</v>
      </c>
      <c r="N37" s="91">
        <v>1915109.24</v>
      </c>
      <c r="O37" s="91">
        <v>356332.13</v>
      </c>
      <c r="P37" s="91">
        <v>281482.92</v>
      </c>
      <c r="Q37" s="91">
        <v>1390763.3</v>
      </c>
      <c r="R37" s="91">
        <v>145597.21</v>
      </c>
      <c r="S37" s="91">
        <v>707322.99</v>
      </c>
      <c r="T37" s="91">
        <v>1404140.61</v>
      </c>
      <c r="U37" s="91">
        <v>287598.64</v>
      </c>
      <c r="V37" s="91">
        <v>1307692.1299999999</v>
      </c>
      <c r="W37"/>
      <c r="X37" s="19"/>
      <c r="Y37" s="19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1"/>
      <c r="AQ37" s="22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</row>
    <row r="38" spans="1:60" ht="59.25" customHeight="1" x14ac:dyDescent="0.25">
      <c r="A38" s="14"/>
      <c r="B38" s="95" t="s">
        <v>288</v>
      </c>
      <c r="C38" s="120" t="s">
        <v>399</v>
      </c>
      <c r="D38" s="121"/>
      <c r="E38" s="121"/>
      <c r="F38" s="122"/>
      <c r="G38" s="94"/>
      <c r="H38" s="93"/>
      <c r="I38" s="92"/>
      <c r="J38" s="91">
        <v>26530533.120000001</v>
      </c>
      <c r="K38" s="91">
        <v>398012.15</v>
      </c>
      <c r="L38" s="91">
        <v>424489.97</v>
      </c>
      <c r="M38" s="91">
        <v>725660.69</v>
      </c>
      <c r="N38" s="91">
        <v>411818.4</v>
      </c>
      <c r="O38" s="91">
        <v>266033.18</v>
      </c>
      <c r="P38" s="91">
        <v>1015922.44</v>
      </c>
      <c r="Q38" s="91">
        <v>878662.68</v>
      </c>
      <c r="R38" s="91">
        <v>2968939.89</v>
      </c>
      <c r="S38" s="91">
        <v>4052408.75</v>
      </c>
      <c r="T38" s="91">
        <v>5507607.5999999996</v>
      </c>
      <c r="U38" s="91">
        <v>6032101.8200000003</v>
      </c>
      <c r="V38" s="91">
        <v>3848875.55</v>
      </c>
      <c r="W38"/>
      <c r="X38" s="19"/>
      <c r="Y38" s="19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1"/>
      <c r="AQ38" s="22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</row>
    <row r="39" spans="1:60" ht="59.25" customHeight="1" x14ac:dyDescent="0.25">
      <c r="A39" s="14"/>
      <c r="B39" s="95" t="s">
        <v>289</v>
      </c>
      <c r="C39" s="120" t="s">
        <v>240</v>
      </c>
      <c r="D39" s="121"/>
      <c r="E39" s="121"/>
      <c r="F39" s="122"/>
      <c r="G39" s="94"/>
      <c r="H39" s="93"/>
      <c r="I39" s="92"/>
      <c r="J39" s="91">
        <v>3451760</v>
      </c>
      <c r="K39" s="91">
        <v>295781.08</v>
      </c>
      <c r="L39" s="91">
        <v>298038.88</v>
      </c>
      <c r="M39" s="91">
        <v>233592.5</v>
      </c>
      <c r="N39" s="91">
        <v>250420.16</v>
      </c>
      <c r="O39" s="91">
        <v>252708.22</v>
      </c>
      <c r="P39" s="91">
        <v>227352.9</v>
      </c>
      <c r="Q39" s="91">
        <v>264705.86</v>
      </c>
      <c r="R39" s="91">
        <v>297775.11</v>
      </c>
      <c r="S39" s="91">
        <v>355890.03</v>
      </c>
      <c r="T39" s="91">
        <v>293320</v>
      </c>
      <c r="U39" s="91">
        <v>281318.44</v>
      </c>
      <c r="V39" s="91">
        <v>400856.82</v>
      </c>
      <c r="W39"/>
      <c r="X39" s="19"/>
      <c r="Y39" s="19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1"/>
      <c r="AQ39" s="22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</row>
    <row r="40" spans="1:60" ht="59.25" customHeight="1" x14ac:dyDescent="0.25">
      <c r="A40" s="14"/>
      <c r="B40" s="95" t="s">
        <v>290</v>
      </c>
      <c r="C40" s="120" t="s">
        <v>400</v>
      </c>
      <c r="D40" s="121"/>
      <c r="E40" s="121"/>
      <c r="F40" s="122"/>
      <c r="G40" s="94"/>
      <c r="H40" s="93"/>
      <c r="I40" s="92"/>
      <c r="J40" s="91">
        <v>11534850</v>
      </c>
      <c r="K40" s="91">
        <v>480618.75</v>
      </c>
      <c r="L40" s="91">
        <v>480618.75</v>
      </c>
      <c r="M40" s="91">
        <v>961237.5</v>
      </c>
      <c r="N40" s="91">
        <v>961237.5</v>
      </c>
      <c r="O40" s="91">
        <v>961237</v>
      </c>
      <c r="P40" s="91">
        <v>961237.5</v>
      </c>
      <c r="Q40" s="91">
        <v>961237</v>
      </c>
      <c r="R40" s="91">
        <v>961237.5</v>
      </c>
      <c r="S40" s="91">
        <v>961237</v>
      </c>
      <c r="T40" s="91">
        <v>961236</v>
      </c>
      <c r="U40" s="91">
        <v>1441859.25</v>
      </c>
      <c r="V40" s="91">
        <v>1441856.25</v>
      </c>
      <c r="W40"/>
      <c r="X40" s="19"/>
      <c r="Y40" s="19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1"/>
      <c r="AQ40" s="22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</row>
    <row r="41" spans="1:60" ht="59.25" customHeight="1" x14ac:dyDescent="0.25">
      <c r="A41" s="14"/>
      <c r="B41" s="95" t="s">
        <v>291</v>
      </c>
      <c r="C41" s="120" t="s">
        <v>401</v>
      </c>
      <c r="D41" s="121"/>
      <c r="E41" s="121"/>
      <c r="F41" s="122"/>
      <c r="G41" s="94"/>
      <c r="H41" s="93"/>
      <c r="I41" s="92"/>
      <c r="J41" s="91">
        <v>2895940</v>
      </c>
      <c r="K41" s="91">
        <v>0</v>
      </c>
      <c r="L41" s="91">
        <v>0</v>
      </c>
      <c r="M41" s="91">
        <v>0</v>
      </c>
      <c r="N41" s="91">
        <v>681335</v>
      </c>
      <c r="O41" s="91">
        <v>0</v>
      </c>
      <c r="P41" s="91">
        <v>0</v>
      </c>
      <c r="Q41" s="91">
        <v>681335</v>
      </c>
      <c r="R41" s="91">
        <v>0</v>
      </c>
      <c r="S41" s="91">
        <v>0</v>
      </c>
      <c r="T41" s="91">
        <v>681335</v>
      </c>
      <c r="U41" s="91">
        <v>170600</v>
      </c>
      <c r="V41" s="91">
        <v>681335</v>
      </c>
      <c r="W41"/>
      <c r="X41" s="19"/>
      <c r="Y41" s="19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1"/>
      <c r="AQ41" s="22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</row>
    <row r="42" spans="1:60" ht="59.25" customHeight="1" x14ac:dyDescent="0.25">
      <c r="A42" s="14"/>
      <c r="B42" s="95" t="s">
        <v>292</v>
      </c>
      <c r="C42" s="120" t="s">
        <v>402</v>
      </c>
      <c r="D42" s="121"/>
      <c r="E42" s="121"/>
      <c r="F42" s="122"/>
      <c r="G42" s="94"/>
      <c r="H42" s="93"/>
      <c r="I42" s="92"/>
      <c r="J42" s="91">
        <v>481360</v>
      </c>
      <c r="K42" s="91">
        <v>0</v>
      </c>
      <c r="L42" s="91">
        <v>0</v>
      </c>
      <c r="M42" s="91">
        <v>93471.17</v>
      </c>
      <c r="N42" s="91">
        <v>40113.33</v>
      </c>
      <c r="O42" s="91">
        <v>40113.33</v>
      </c>
      <c r="P42" s="91">
        <v>40113.33</v>
      </c>
      <c r="Q42" s="91">
        <v>40113.33</v>
      </c>
      <c r="R42" s="91">
        <v>40113.33</v>
      </c>
      <c r="S42" s="91">
        <v>40113.33</v>
      </c>
      <c r="T42" s="91">
        <v>40113.33</v>
      </c>
      <c r="U42" s="91">
        <v>53547.74</v>
      </c>
      <c r="V42" s="91">
        <v>53547.78</v>
      </c>
      <c r="W42"/>
      <c r="X42" s="19"/>
      <c r="Y42" s="19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1"/>
      <c r="AQ42" s="22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</row>
    <row r="43" spans="1:60" ht="59.25" customHeight="1" x14ac:dyDescent="0.25">
      <c r="A43" s="14"/>
      <c r="B43" s="95" t="s">
        <v>293</v>
      </c>
      <c r="C43" s="120" t="s">
        <v>403</v>
      </c>
      <c r="D43" s="121"/>
      <c r="E43" s="121"/>
      <c r="F43" s="122"/>
      <c r="G43" s="94"/>
      <c r="H43" s="93"/>
      <c r="I43" s="92"/>
      <c r="J43" s="91">
        <v>205930</v>
      </c>
      <c r="K43" s="91">
        <v>0</v>
      </c>
      <c r="L43" s="91">
        <v>0</v>
      </c>
      <c r="M43" s="91">
        <v>43008.5</v>
      </c>
      <c r="N43" s="91">
        <v>51482.5</v>
      </c>
      <c r="O43" s="91">
        <v>0</v>
      </c>
      <c r="P43" s="91">
        <v>0</v>
      </c>
      <c r="Q43" s="91">
        <v>51482.5</v>
      </c>
      <c r="R43" s="91">
        <v>0</v>
      </c>
      <c r="S43" s="91">
        <v>0</v>
      </c>
      <c r="T43" s="91">
        <v>51482.5</v>
      </c>
      <c r="U43" s="91">
        <v>0</v>
      </c>
      <c r="V43" s="91">
        <v>8474</v>
      </c>
      <c r="W43"/>
      <c r="X43" s="19"/>
      <c r="Y43" s="19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1"/>
      <c r="AQ43" s="22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</row>
    <row r="44" spans="1:60" ht="59.25" customHeight="1" x14ac:dyDescent="0.25">
      <c r="A44" s="14"/>
      <c r="B44" s="95" t="s">
        <v>62</v>
      </c>
      <c r="C44" s="120" t="s">
        <v>241</v>
      </c>
      <c r="D44" s="121"/>
      <c r="E44" s="121"/>
      <c r="F44" s="122"/>
      <c r="G44" s="94"/>
      <c r="H44" s="93"/>
      <c r="I44" s="92"/>
      <c r="J44" s="91">
        <v>84090</v>
      </c>
      <c r="K44" s="91">
        <v>2453.84</v>
      </c>
      <c r="L44" s="91">
        <v>27184.400000000001</v>
      </c>
      <c r="M44" s="91">
        <v>10419.52</v>
      </c>
      <c r="N44" s="91">
        <v>10993.41</v>
      </c>
      <c r="O44" s="91">
        <v>996.45</v>
      </c>
      <c r="P44" s="91">
        <v>290.37</v>
      </c>
      <c r="Q44" s="91">
        <v>12784.34</v>
      </c>
      <c r="R44" s="91">
        <v>0</v>
      </c>
      <c r="S44" s="91">
        <v>423.7</v>
      </c>
      <c r="T44" s="91">
        <v>14946.36</v>
      </c>
      <c r="U44" s="91">
        <v>0</v>
      </c>
      <c r="V44" s="91">
        <v>3597.61</v>
      </c>
      <c r="W44"/>
      <c r="X44" s="19"/>
      <c r="Y44" s="19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1"/>
      <c r="AQ44" s="22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</row>
    <row r="45" spans="1:60" ht="59.25" customHeight="1" x14ac:dyDescent="0.25">
      <c r="A45" s="14"/>
      <c r="B45" s="95" t="s">
        <v>294</v>
      </c>
      <c r="C45" s="120" t="s">
        <v>404</v>
      </c>
      <c r="D45" s="121"/>
      <c r="E45" s="121"/>
      <c r="F45" s="122"/>
      <c r="G45" s="94"/>
      <c r="H45" s="93"/>
      <c r="I45" s="92"/>
      <c r="J45" s="91">
        <v>317973.59999999998</v>
      </c>
      <c r="K45" s="91">
        <v>26500</v>
      </c>
      <c r="L45" s="91">
        <v>26500</v>
      </c>
      <c r="M45" s="91">
        <v>26500</v>
      </c>
      <c r="N45" s="91">
        <v>26500</v>
      </c>
      <c r="O45" s="91">
        <v>26500</v>
      </c>
      <c r="P45" s="91">
        <v>26500</v>
      </c>
      <c r="Q45" s="91">
        <v>26500</v>
      </c>
      <c r="R45" s="91">
        <v>26500</v>
      </c>
      <c r="S45" s="91">
        <v>26500</v>
      </c>
      <c r="T45" s="91">
        <v>26500</v>
      </c>
      <c r="U45" s="91">
        <v>26500</v>
      </c>
      <c r="V45" s="91">
        <v>26473.599999999999</v>
      </c>
      <c r="W45"/>
      <c r="X45" s="19"/>
      <c r="Y45" s="19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  <c r="AQ45" s="22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</row>
    <row r="46" spans="1:60" ht="59.25" customHeight="1" x14ac:dyDescent="0.25">
      <c r="A46" s="14"/>
      <c r="B46" s="95" t="s">
        <v>295</v>
      </c>
      <c r="C46" s="120" t="s">
        <v>405</v>
      </c>
      <c r="D46" s="121"/>
      <c r="E46" s="121"/>
      <c r="F46" s="122"/>
      <c r="G46" s="94"/>
      <c r="H46" s="93"/>
      <c r="I46" s="92"/>
      <c r="J46" s="91">
        <v>179052.08</v>
      </c>
      <c r="K46" s="91">
        <v>0</v>
      </c>
      <c r="L46" s="91">
        <v>0</v>
      </c>
      <c r="M46" s="91">
        <v>39052.080000000002</v>
      </c>
      <c r="N46" s="91">
        <v>20000</v>
      </c>
      <c r="O46" s="91">
        <v>10000</v>
      </c>
      <c r="P46" s="91">
        <v>5000</v>
      </c>
      <c r="Q46" s="91">
        <v>15000</v>
      </c>
      <c r="R46" s="91">
        <v>5000</v>
      </c>
      <c r="S46" s="91">
        <v>5000</v>
      </c>
      <c r="T46" s="91">
        <v>25000</v>
      </c>
      <c r="U46" s="91">
        <v>25000</v>
      </c>
      <c r="V46" s="91">
        <v>30000</v>
      </c>
      <c r="W46"/>
      <c r="X46" s="19"/>
      <c r="Y46" s="19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1"/>
      <c r="AQ46" s="22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</row>
    <row r="47" spans="1:60" ht="59.25" customHeight="1" x14ac:dyDescent="0.25">
      <c r="A47" s="14"/>
      <c r="B47" s="95" t="s">
        <v>296</v>
      </c>
      <c r="C47" s="120" t="s">
        <v>406</v>
      </c>
      <c r="D47" s="121"/>
      <c r="E47" s="121"/>
      <c r="F47" s="122"/>
      <c r="G47" s="94"/>
      <c r="H47" s="93"/>
      <c r="I47" s="92"/>
      <c r="J47" s="91">
        <v>10000</v>
      </c>
      <c r="K47" s="91">
        <v>0</v>
      </c>
      <c r="L47" s="91">
        <v>0</v>
      </c>
      <c r="M47" s="91">
        <v>1000</v>
      </c>
      <c r="N47" s="91">
        <v>1000</v>
      </c>
      <c r="O47" s="91">
        <v>1000</v>
      </c>
      <c r="P47" s="91">
        <v>1000</v>
      </c>
      <c r="Q47" s="91">
        <v>1000</v>
      </c>
      <c r="R47" s="91">
        <v>1000</v>
      </c>
      <c r="S47" s="91">
        <v>1000</v>
      </c>
      <c r="T47" s="91">
        <v>1000</v>
      </c>
      <c r="U47" s="91">
        <v>1000</v>
      </c>
      <c r="V47" s="91">
        <v>1000</v>
      </c>
      <c r="W47"/>
      <c r="X47" s="19"/>
      <c r="Y47" s="19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1"/>
      <c r="AQ47" s="22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</row>
    <row r="48" spans="1:60" ht="59.25" customHeight="1" x14ac:dyDescent="0.25">
      <c r="A48" s="14"/>
      <c r="B48" s="95" t="s">
        <v>297</v>
      </c>
      <c r="C48" s="120" t="s">
        <v>407</v>
      </c>
      <c r="D48" s="121"/>
      <c r="E48" s="121"/>
      <c r="F48" s="122"/>
      <c r="G48" s="94"/>
      <c r="H48" s="93"/>
      <c r="I48" s="92"/>
      <c r="J48" s="91">
        <v>8000</v>
      </c>
      <c r="K48" s="91">
        <v>600</v>
      </c>
      <c r="L48" s="91">
        <v>700</v>
      </c>
      <c r="M48" s="91">
        <v>700</v>
      </c>
      <c r="N48" s="91">
        <v>700</v>
      </c>
      <c r="O48" s="91">
        <v>600</v>
      </c>
      <c r="P48" s="91">
        <v>700</v>
      </c>
      <c r="Q48" s="91">
        <v>600</v>
      </c>
      <c r="R48" s="91">
        <v>700</v>
      </c>
      <c r="S48" s="91">
        <v>700</v>
      </c>
      <c r="T48" s="91">
        <v>700</v>
      </c>
      <c r="U48" s="91">
        <v>600</v>
      </c>
      <c r="V48" s="91">
        <v>700</v>
      </c>
      <c r="W48"/>
      <c r="X48" s="19"/>
      <c r="Y48" s="19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1"/>
      <c r="AQ48" s="22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</row>
    <row r="49" spans="1:60" ht="59.25" customHeight="1" x14ac:dyDescent="0.25">
      <c r="A49" s="14"/>
      <c r="B49" s="95" t="s">
        <v>298</v>
      </c>
      <c r="C49" s="120" t="s">
        <v>408</v>
      </c>
      <c r="D49" s="121"/>
      <c r="E49" s="121"/>
      <c r="F49" s="122"/>
      <c r="G49" s="94"/>
      <c r="H49" s="93"/>
      <c r="I49" s="92"/>
      <c r="J49" s="91">
        <v>16000</v>
      </c>
      <c r="K49" s="91">
        <v>1333</v>
      </c>
      <c r="L49" s="91">
        <v>1333</v>
      </c>
      <c r="M49" s="91">
        <v>1333</v>
      </c>
      <c r="N49" s="91">
        <v>1333</v>
      </c>
      <c r="O49" s="91">
        <v>1333</v>
      </c>
      <c r="P49" s="91">
        <v>1333</v>
      </c>
      <c r="Q49" s="91">
        <v>1333</v>
      </c>
      <c r="R49" s="91">
        <v>1333</v>
      </c>
      <c r="S49" s="91">
        <v>1333</v>
      </c>
      <c r="T49" s="91">
        <v>1333</v>
      </c>
      <c r="U49" s="91">
        <v>1333</v>
      </c>
      <c r="V49" s="91">
        <v>1337</v>
      </c>
      <c r="W49"/>
      <c r="X49" s="19"/>
      <c r="Y49" s="19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1"/>
      <c r="AQ49" s="22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</row>
    <row r="50" spans="1:60" ht="59.25" customHeight="1" x14ac:dyDescent="0.25">
      <c r="A50" s="14"/>
      <c r="B50" s="95" t="s">
        <v>299</v>
      </c>
      <c r="C50" s="120" t="s">
        <v>409</v>
      </c>
      <c r="D50" s="121"/>
      <c r="E50" s="121"/>
      <c r="F50" s="122"/>
      <c r="G50" s="94"/>
      <c r="H50" s="93"/>
      <c r="I50" s="92"/>
      <c r="J50" s="91">
        <v>20000</v>
      </c>
      <c r="K50" s="91">
        <v>1666</v>
      </c>
      <c r="L50" s="91">
        <v>1667</v>
      </c>
      <c r="M50" s="91">
        <v>1666</v>
      </c>
      <c r="N50" s="91">
        <v>1667</v>
      </c>
      <c r="O50" s="91">
        <v>1666</v>
      </c>
      <c r="P50" s="91">
        <v>1667</v>
      </c>
      <c r="Q50" s="91">
        <v>1666</v>
      </c>
      <c r="R50" s="91">
        <v>1667</v>
      </c>
      <c r="S50" s="91">
        <v>1666</v>
      </c>
      <c r="T50" s="91">
        <v>1667</v>
      </c>
      <c r="U50" s="91">
        <v>1666</v>
      </c>
      <c r="V50" s="91">
        <v>1669</v>
      </c>
      <c r="W50"/>
      <c r="X50" s="19"/>
      <c r="Y50" s="19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1"/>
      <c r="AQ50" s="22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</row>
    <row r="51" spans="1:60" ht="59.25" customHeight="1" x14ac:dyDescent="0.25">
      <c r="A51" s="14"/>
      <c r="B51" s="95" t="s">
        <v>300</v>
      </c>
      <c r="C51" s="120" t="s">
        <v>410</v>
      </c>
      <c r="D51" s="121"/>
      <c r="E51" s="121"/>
      <c r="F51" s="122"/>
      <c r="G51" s="94"/>
      <c r="H51" s="93"/>
      <c r="I51" s="92"/>
      <c r="J51" s="91">
        <v>10000</v>
      </c>
      <c r="K51" s="91">
        <v>0</v>
      </c>
      <c r="L51" s="91">
        <v>0</v>
      </c>
      <c r="M51" s="91">
        <v>1000</v>
      </c>
      <c r="N51" s="91">
        <v>1000</v>
      </c>
      <c r="O51" s="91">
        <v>1000</v>
      </c>
      <c r="P51" s="91">
        <v>1000</v>
      </c>
      <c r="Q51" s="91">
        <v>1000</v>
      </c>
      <c r="R51" s="91">
        <v>1000</v>
      </c>
      <c r="S51" s="91">
        <v>1000</v>
      </c>
      <c r="T51" s="91">
        <v>1000</v>
      </c>
      <c r="U51" s="91">
        <v>1000</v>
      </c>
      <c r="V51" s="91">
        <v>1000</v>
      </c>
      <c r="W51"/>
      <c r="X51" s="19"/>
      <c r="Y51" s="19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1"/>
      <c r="AQ51" s="22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</row>
    <row r="52" spans="1:60" ht="59.25" customHeight="1" x14ac:dyDescent="0.25">
      <c r="A52" s="14"/>
      <c r="B52" s="95" t="s">
        <v>301</v>
      </c>
      <c r="C52" s="120" t="s">
        <v>411</v>
      </c>
      <c r="D52" s="121"/>
      <c r="E52" s="121"/>
      <c r="F52" s="122"/>
      <c r="G52" s="94"/>
      <c r="H52" s="93"/>
      <c r="I52" s="92"/>
      <c r="J52" s="91">
        <v>10000</v>
      </c>
      <c r="K52" s="91">
        <v>0</v>
      </c>
      <c r="L52" s="91">
        <v>0</v>
      </c>
      <c r="M52" s="91">
        <v>1000</v>
      </c>
      <c r="N52" s="91">
        <v>1000</v>
      </c>
      <c r="O52" s="91">
        <v>1000</v>
      </c>
      <c r="P52" s="91">
        <v>1000</v>
      </c>
      <c r="Q52" s="91">
        <v>1000</v>
      </c>
      <c r="R52" s="91">
        <v>1000</v>
      </c>
      <c r="S52" s="91">
        <v>1000</v>
      </c>
      <c r="T52" s="91">
        <v>1000</v>
      </c>
      <c r="U52" s="91">
        <v>1000</v>
      </c>
      <c r="V52" s="91">
        <v>1000</v>
      </c>
      <c r="W52"/>
      <c r="X52" s="19"/>
      <c r="Y52" s="19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1"/>
      <c r="AQ52" s="22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</row>
    <row r="53" spans="1:60" ht="59.25" customHeight="1" x14ac:dyDescent="0.25">
      <c r="A53" s="14"/>
      <c r="B53" s="95" t="s">
        <v>302</v>
      </c>
      <c r="C53" s="120" t="s">
        <v>412</v>
      </c>
      <c r="D53" s="121"/>
      <c r="E53" s="121"/>
      <c r="F53" s="122"/>
      <c r="G53" s="94"/>
      <c r="H53" s="93"/>
      <c r="I53" s="92"/>
      <c r="J53" s="91">
        <v>8200</v>
      </c>
      <c r="K53" s="91">
        <v>683</v>
      </c>
      <c r="L53" s="91">
        <v>683</v>
      </c>
      <c r="M53" s="91">
        <v>683</v>
      </c>
      <c r="N53" s="91">
        <v>683</v>
      </c>
      <c r="O53" s="91">
        <v>683</v>
      </c>
      <c r="P53" s="91">
        <v>683</v>
      </c>
      <c r="Q53" s="91">
        <v>683</v>
      </c>
      <c r="R53" s="91">
        <v>683</v>
      </c>
      <c r="S53" s="91">
        <v>683</v>
      </c>
      <c r="T53" s="91">
        <v>683</v>
      </c>
      <c r="U53" s="91">
        <v>683</v>
      </c>
      <c r="V53" s="91">
        <v>687</v>
      </c>
      <c r="W53"/>
      <c r="X53" s="19"/>
      <c r="Y53" s="19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1"/>
      <c r="AQ53" s="22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</row>
    <row r="54" spans="1:60" ht="59.25" customHeight="1" x14ac:dyDescent="0.25">
      <c r="A54" s="14"/>
      <c r="B54" s="95" t="s">
        <v>303</v>
      </c>
      <c r="C54" s="120" t="s">
        <v>413</v>
      </c>
      <c r="D54" s="121"/>
      <c r="E54" s="121"/>
      <c r="F54" s="122"/>
      <c r="G54" s="94"/>
      <c r="H54" s="93"/>
      <c r="I54" s="92"/>
      <c r="J54" s="91">
        <v>3000</v>
      </c>
      <c r="K54" s="91">
        <v>0</v>
      </c>
      <c r="L54" s="91">
        <v>0</v>
      </c>
      <c r="M54" s="91">
        <v>1000</v>
      </c>
      <c r="N54" s="91">
        <v>0</v>
      </c>
      <c r="O54" s="91">
        <v>0</v>
      </c>
      <c r="P54" s="91">
        <v>0</v>
      </c>
      <c r="Q54" s="91">
        <v>0</v>
      </c>
      <c r="R54" s="91">
        <v>1000</v>
      </c>
      <c r="S54" s="91">
        <v>0</v>
      </c>
      <c r="T54" s="91">
        <v>0</v>
      </c>
      <c r="U54" s="91">
        <v>0</v>
      </c>
      <c r="V54" s="91">
        <v>1000</v>
      </c>
      <c r="W54"/>
      <c r="X54" s="19"/>
      <c r="Y54" s="19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1"/>
      <c r="AQ54" s="22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</row>
    <row r="55" spans="1:60" ht="59.25" customHeight="1" x14ac:dyDescent="0.25">
      <c r="A55" s="14"/>
      <c r="B55" s="95" t="s">
        <v>304</v>
      </c>
      <c r="C55" s="120" t="s">
        <v>414</v>
      </c>
      <c r="D55" s="121"/>
      <c r="E55" s="121"/>
      <c r="F55" s="122"/>
      <c r="G55" s="94"/>
      <c r="H55" s="93"/>
      <c r="I55" s="92"/>
      <c r="J55" s="91">
        <v>80000</v>
      </c>
      <c r="K55" s="91">
        <v>6666</v>
      </c>
      <c r="L55" s="91">
        <v>6667</v>
      </c>
      <c r="M55" s="91">
        <v>6666</v>
      </c>
      <c r="N55" s="91">
        <v>6666</v>
      </c>
      <c r="O55" s="91">
        <v>6667</v>
      </c>
      <c r="P55" s="91">
        <v>6666</v>
      </c>
      <c r="Q55" s="91">
        <v>6667</v>
      </c>
      <c r="R55" s="91">
        <v>6666</v>
      </c>
      <c r="S55" s="91">
        <v>6667</v>
      </c>
      <c r="T55" s="91">
        <v>6666</v>
      </c>
      <c r="U55" s="91">
        <v>6667</v>
      </c>
      <c r="V55" s="91">
        <v>6669</v>
      </c>
      <c r="W55"/>
      <c r="X55" s="19"/>
      <c r="Y55" s="19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  <c r="AQ55" s="22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</row>
    <row r="56" spans="1:60" ht="59.25" customHeight="1" x14ac:dyDescent="0.25">
      <c r="A56" s="14"/>
      <c r="B56" s="95" t="s">
        <v>305</v>
      </c>
      <c r="C56" s="120" t="s">
        <v>415</v>
      </c>
      <c r="D56" s="121"/>
      <c r="E56" s="121"/>
      <c r="F56" s="122"/>
      <c r="G56" s="94"/>
      <c r="H56" s="93"/>
      <c r="I56" s="92"/>
      <c r="J56" s="91">
        <v>2000</v>
      </c>
      <c r="K56" s="91">
        <v>0</v>
      </c>
      <c r="L56" s="91">
        <v>0</v>
      </c>
      <c r="M56" s="91">
        <v>1000</v>
      </c>
      <c r="N56" s="91">
        <v>0</v>
      </c>
      <c r="O56" s="91">
        <v>0</v>
      </c>
      <c r="P56" s="91">
        <v>0</v>
      </c>
      <c r="Q56" s="91">
        <v>1000</v>
      </c>
      <c r="R56" s="91">
        <v>0</v>
      </c>
      <c r="S56" s="91">
        <v>0</v>
      </c>
      <c r="T56" s="91">
        <v>0</v>
      </c>
      <c r="U56" s="91">
        <v>0</v>
      </c>
      <c r="V56" s="91">
        <v>0</v>
      </c>
      <c r="W56"/>
      <c r="X56" s="19"/>
      <c r="Y56" s="19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1"/>
      <c r="AQ56" s="22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</row>
    <row r="57" spans="1:60" ht="59.25" customHeight="1" x14ac:dyDescent="0.25">
      <c r="A57" s="14"/>
      <c r="B57" s="95" t="s">
        <v>306</v>
      </c>
      <c r="C57" s="120" t="s">
        <v>416</v>
      </c>
      <c r="D57" s="121"/>
      <c r="E57" s="121"/>
      <c r="F57" s="122"/>
      <c r="G57" s="94"/>
      <c r="H57" s="93"/>
      <c r="I57" s="92"/>
      <c r="J57" s="91">
        <v>4000</v>
      </c>
      <c r="K57" s="91">
        <v>1000</v>
      </c>
      <c r="L57" s="91">
        <v>0</v>
      </c>
      <c r="M57" s="91">
        <v>0</v>
      </c>
      <c r="N57" s="91">
        <v>0</v>
      </c>
      <c r="O57" s="91">
        <v>0</v>
      </c>
      <c r="P57" s="91">
        <v>1000</v>
      </c>
      <c r="Q57" s="91">
        <v>0</v>
      </c>
      <c r="R57" s="91">
        <v>0</v>
      </c>
      <c r="S57" s="91">
        <v>0</v>
      </c>
      <c r="T57" s="91">
        <v>1000</v>
      </c>
      <c r="U57" s="91">
        <v>0</v>
      </c>
      <c r="V57" s="91">
        <v>1000</v>
      </c>
      <c r="W57"/>
      <c r="X57" s="19"/>
      <c r="Y57" s="19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1"/>
      <c r="AQ57" s="22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</row>
    <row r="58" spans="1:60" ht="59.25" customHeight="1" x14ac:dyDescent="0.25">
      <c r="A58" s="14"/>
      <c r="B58" s="95" t="s">
        <v>307</v>
      </c>
      <c r="C58" s="120" t="s">
        <v>417</v>
      </c>
      <c r="D58" s="121"/>
      <c r="E58" s="121"/>
      <c r="F58" s="122"/>
      <c r="G58" s="94"/>
      <c r="H58" s="93"/>
      <c r="I58" s="92"/>
      <c r="J58" s="91">
        <v>800</v>
      </c>
      <c r="K58" s="91">
        <v>53</v>
      </c>
      <c r="L58" s="91">
        <v>53</v>
      </c>
      <c r="M58" s="91">
        <v>53</v>
      </c>
      <c r="N58" s="91">
        <v>53</v>
      </c>
      <c r="O58" s="91">
        <v>53</v>
      </c>
      <c r="P58" s="91">
        <v>153</v>
      </c>
      <c r="Q58" s="91">
        <v>53</v>
      </c>
      <c r="R58" s="91">
        <v>53</v>
      </c>
      <c r="S58" s="91">
        <v>53</v>
      </c>
      <c r="T58" s="91">
        <v>117</v>
      </c>
      <c r="U58" s="91">
        <v>53</v>
      </c>
      <c r="V58" s="91">
        <v>53</v>
      </c>
      <c r="W58"/>
      <c r="X58" s="19"/>
      <c r="Y58" s="19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1"/>
      <c r="AQ58" s="22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</row>
    <row r="59" spans="1:60" ht="59.25" customHeight="1" x14ac:dyDescent="0.25">
      <c r="A59" s="14"/>
      <c r="B59" s="95" t="s">
        <v>308</v>
      </c>
      <c r="C59" s="120" t="s">
        <v>418</v>
      </c>
      <c r="D59" s="121"/>
      <c r="E59" s="121"/>
      <c r="F59" s="122"/>
      <c r="G59" s="94"/>
      <c r="H59" s="93"/>
      <c r="I59" s="92"/>
      <c r="J59" s="91">
        <v>600</v>
      </c>
      <c r="K59" s="91">
        <v>50</v>
      </c>
      <c r="L59" s="91">
        <v>50</v>
      </c>
      <c r="M59" s="91">
        <v>50</v>
      </c>
      <c r="N59" s="91">
        <v>50</v>
      </c>
      <c r="O59" s="91">
        <v>50</v>
      </c>
      <c r="P59" s="91">
        <v>50</v>
      </c>
      <c r="Q59" s="91">
        <v>50</v>
      </c>
      <c r="R59" s="91">
        <v>50</v>
      </c>
      <c r="S59" s="91">
        <v>50</v>
      </c>
      <c r="T59" s="91">
        <v>50</v>
      </c>
      <c r="U59" s="91">
        <v>50</v>
      </c>
      <c r="V59" s="91">
        <v>50</v>
      </c>
      <c r="W59"/>
      <c r="X59" s="19"/>
      <c r="Y59" s="19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1"/>
      <c r="AQ59" s="22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</row>
    <row r="60" spans="1:60" ht="59.25" customHeight="1" x14ac:dyDescent="0.25">
      <c r="A60" s="14"/>
      <c r="B60" s="95" t="s">
        <v>309</v>
      </c>
      <c r="C60" s="120" t="s">
        <v>419</v>
      </c>
      <c r="D60" s="121"/>
      <c r="E60" s="121"/>
      <c r="F60" s="122"/>
      <c r="G60" s="94"/>
      <c r="H60" s="93"/>
      <c r="I60" s="92"/>
      <c r="J60" s="91">
        <v>10000</v>
      </c>
      <c r="K60" s="91">
        <v>833</v>
      </c>
      <c r="L60" s="91">
        <v>834</v>
      </c>
      <c r="M60" s="91">
        <v>833</v>
      </c>
      <c r="N60" s="91">
        <v>834</v>
      </c>
      <c r="O60" s="91">
        <v>833</v>
      </c>
      <c r="P60" s="91">
        <v>834</v>
      </c>
      <c r="Q60" s="91">
        <v>833</v>
      </c>
      <c r="R60" s="91">
        <v>834</v>
      </c>
      <c r="S60" s="91">
        <v>833</v>
      </c>
      <c r="T60" s="91">
        <v>834</v>
      </c>
      <c r="U60" s="91">
        <v>833</v>
      </c>
      <c r="V60" s="91">
        <v>832</v>
      </c>
      <c r="W60"/>
      <c r="X60" s="19"/>
      <c r="Y60" s="19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  <c r="AQ60" s="22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</row>
    <row r="61" spans="1:60" ht="59.25" customHeight="1" x14ac:dyDescent="0.25">
      <c r="A61" s="14"/>
      <c r="B61" s="95" t="s">
        <v>310</v>
      </c>
      <c r="C61" s="120" t="s">
        <v>420</v>
      </c>
      <c r="D61" s="121"/>
      <c r="E61" s="121"/>
      <c r="F61" s="122"/>
      <c r="G61" s="94"/>
      <c r="H61" s="93"/>
      <c r="I61" s="92"/>
      <c r="J61" s="91">
        <v>22200</v>
      </c>
      <c r="K61" s="91">
        <v>1850</v>
      </c>
      <c r="L61" s="91">
        <v>1850</v>
      </c>
      <c r="M61" s="91">
        <v>1850</v>
      </c>
      <c r="N61" s="91">
        <v>1850</v>
      </c>
      <c r="O61" s="91">
        <v>1850</v>
      </c>
      <c r="P61" s="91">
        <v>1850</v>
      </c>
      <c r="Q61" s="91">
        <v>1850</v>
      </c>
      <c r="R61" s="91">
        <v>1850</v>
      </c>
      <c r="S61" s="91">
        <v>1850</v>
      </c>
      <c r="T61" s="91">
        <v>1850</v>
      </c>
      <c r="U61" s="91">
        <v>1850</v>
      </c>
      <c r="V61" s="91">
        <v>1850</v>
      </c>
      <c r="W61"/>
      <c r="X61" s="19"/>
      <c r="Y61" s="19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1"/>
      <c r="AQ61" s="22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</row>
    <row r="62" spans="1:60" ht="59.25" customHeight="1" x14ac:dyDescent="0.25">
      <c r="A62" s="14"/>
      <c r="B62" s="95" t="s">
        <v>311</v>
      </c>
      <c r="C62" s="120" t="s">
        <v>421</v>
      </c>
      <c r="D62" s="121"/>
      <c r="E62" s="121"/>
      <c r="F62" s="122"/>
      <c r="G62" s="94"/>
      <c r="H62" s="93"/>
      <c r="I62" s="92"/>
      <c r="J62" s="91">
        <v>6000</v>
      </c>
      <c r="K62" s="91">
        <v>500</v>
      </c>
      <c r="L62" s="91">
        <v>500</v>
      </c>
      <c r="M62" s="91">
        <v>500</v>
      </c>
      <c r="N62" s="91">
        <v>500</v>
      </c>
      <c r="O62" s="91">
        <v>500</v>
      </c>
      <c r="P62" s="91">
        <v>500</v>
      </c>
      <c r="Q62" s="91">
        <v>500</v>
      </c>
      <c r="R62" s="91">
        <v>500</v>
      </c>
      <c r="S62" s="91">
        <v>500</v>
      </c>
      <c r="T62" s="91">
        <v>500</v>
      </c>
      <c r="U62" s="91">
        <v>500</v>
      </c>
      <c r="V62" s="91">
        <v>500</v>
      </c>
      <c r="W62"/>
      <c r="X62" s="19"/>
      <c r="Y62" s="19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1"/>
      <c r="AQ62" s="22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</row>
    <row r="63" spans="1:60" ht="59.25" customHeight="1" x14ac:dyDescent="0.25">
      <c r="A63" s="14"/>
      <c r="B63" s="95" t="s">
        <v>312</v>
      </c>
      <c r="C63" s="120" t="s">
        <v>422</v>
      </c>
      <c r="D63" s="121"/>
      <c r="E63" s="121"/>
      <c r="F63" s="122"/>
      <c r="G63" s="94"/>
      <c r="H63" s="93"/>
      <c r="I63" s="92"/>
      <c r="J63" s="91">
        <v>2000</v>
      </c>
      <c r="K63" s="91">
        <v>166</v>
      </c>
      <c r="L63" s="91">
        <v>167</v>
      </c>
      <c r="M63" s="91">
        <v>166</v>
      </c>
      <c r="N63" s="91">
        <v>167</v>
      </c>
      <c r="O63" s="91">
        <v>166</v>
      </c>
      <c r="P63" s="91">
        <v>167</v>
      </c>
      <c r="Q63" s="91">
        <v>166</v>
      </c>
      <c r="R63" s="91">
        <v>167</v>
      </c>
      <c r="S63" s="91">
        <v>166</v>
      </c>
      <c r="T63" s="91">
        <v>167</v>
      </c>
      <c r="U63" s="91">
        <v>166</v>
      </c>
      <c r="V63" s="91">
        <v>169</v>
      </c>
      <c r="W63"/>
      <c r="X63" s="19"/>
      <c r="Y63" s="19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1"/>
      <c r="AQ63" s="22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</row>
    <row r="64" spans="1:60" ht="59.25" customHeight="1" x14ac:dyDescent="0.25">
      <c r="A64" s="14"/>
      <c r="B64" s="95" t="s">
        <v>313</v>
      </c>
      <c r="C64" s="120" t="s">
        <v>423</v>
      </c>
      <c r="D64" s="121"/>
      <c r="E64" s="121"/>
      <c r="F64" s="122"/>
      <c r="G64" s="94"/>
      <c r="H64" s="93"/>
      <c r="I64" s="92"/>
      <c r="J64" s="91">
        <v>6000</v>
      </c>
      <c r="K64" s="91">
        <v>500</v>
      </c>
      <c r="L64" s="91">
        <v>500</v>
      </c>
      <c r="M64" s="91">
        <v>500</v>
      </c>
      <c r="N64" s="91">
        <v>500</v>
      </c>
      <c r="O64" s="91">
        <v>500</v>
      </c>
      <c r="P64" s="91">
        <v>500</v>
      </c>
      <c r="Q64" s="91">
        <v>500</v>
      </c>
      <c r="R64" s="91">
        <v>500</v>
      </c>
      <c r="S64" s="91">
        <v>500</v>
      </c>
      <c r="T64" s="91">
        <v>500</v>
      </c>
      <c r="U64" s="91">
        <v>500</v>
      </c>
      <c r="V64" s="91">
        <v>500</v>
      </c>
      <c r="W64"/>
      <c r="X64" s="19"/>
      <c r="Y64" s="19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1"/>
      <c r="AQ64" s="22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</row>
    <row r="65" spans="1:60" ht="59.25" customHeight="1" x14ac:dyDescent="0.25">
      <c r="A65" s="14"/>
      <c r="B65" s="95" t="s">
        <v>314</v>
      </c>
      <c r="C65" s="120" t="s">
        <v>424</v>
      </c>
      <c r="D65" s="121"/>
      <c r="E65" s="121"/>
      <c r="F65" s="122"/>
      <c r="G65" s="94"/>
      <c r="H65" s="93"/>
      <c r="I65" s="92"/>
      <c r="J65" s="91">
        <v>26400</v>
      </c>
      <c r="K65" s="91">
        <v>2200</v>
      </c>
      <c r="L65" s="91">
        <v>2200</v>
      </c>
      <c r="M65" s="91">
        <v>2200</v>
      </c>
      <c r="N65" s="91">
        <v>2200</v>
      </c>
      <c r="O65" s="91">
        <v>2200</v>
      </c>
      <c r="P65" s="91">
        <v>2200</v>
      </c>
      <c r="Q65" s="91">
        <v>2200</v>
      </c>
      <c r="R65" s="91">
        <v>2200</v>
      </c>
      <c r="S65" s="91">
        <v>2200</v>
      </c>
      <c r="T65" s="91">
        <v>2200</v>
      </c>
      <c r="U65" s="91">
        <v>2200</v>
      </c>
      <c r="V65" s="91">
        <v>2200</v>
      </c>
      <c r="W65"/>
      <c r="X65" s="19"/>
      <c r="Y65" s="19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1"/>
      <c r="AQ65" s="22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</row>
    <row r="66" spans="1:60" ht="59.25" customHeight="1" x14ac:dyDescent="0.25">
      <c r="A66" s="14"/>
      <c r="B66" s="95" t="s">
        <v>315</v>
      </c>
      <c r="C66" s="120" t="s">
        <v>425</v>
      </c>
      <c r="D66" s="121"/>
      <c r="E66" s="121"/>
      <c r="F66" s="122"/>
      <c r="G66" s="94"/>
      <c r="H66" s="93"/>
      <c r="I66" s="92"/>
      <c r="J66" s="91">
        <v>70400</v>
      </c>
      <c r="K66" s="91">
        <v>5866</v>
      </c>
      <c r="L66" s="91">
        <v>5867</v>
      </c>
      <c r="M66" s="91">
        <v>5866</v>
      </c>
      <c r="N66" s="91">
        <v>5867</v>
      </c>
      <c r="O66" s="91">
        <v>5866</v>
      </c>
      <c r="P66" s="91">
        <v>5867</v>
      </c>
      <c r="Q66" s="91">
        <v>5866</v>
      </c>
      <c r="R66" s="91">
        <v>5867</v>
      </c>
      <c r="S66" s="91">
        <v>5866</v>
      </c>
      <c r="T66" s="91">
        <v>5867</v>
      </c>
      <c r="U66" s="91">
        <v>5877</v>
      </c>
      <c r="V66" s="91">
        <v>5858</v>
      </c>
      <c r="W66"/>
      <c r="X66" s="19"/>
      <c r="Y66" s="19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1"/>
      <c r="AQ66" s="22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</row>
    <row r="67" spans="1:60" ht="59.25" customHeight="1" x14ac:dyDescent="0.25">
      <c r="A67" s="14"/>
      <c r="B67" s="95" t="s">
        <v>316</v>
      </c>
      <c r="C67" s="120" t="s">
        <v>426</v>
      </c>
      <c r="D67" s="121"/>
      <c r="E67" s="121"/>
      <c r="F67" s="122"/>
      <c r="G67" s="94"/>
      <c r="H67" s="93"/>
      <c r="I67" s="92"/>
      <c r="J67" s="91">
        <v>27080</v>
      </c>
      <c r="K67" s="91">
        <v>0</v>
      </c>
      <c r="L67" s="91">
        <v>0</v>
      </c>
      <c r="M67" s="91">
        <v>0</v>
      </c>
      <c r="N67" s="91">
        <v>6770</v>
      </c>
      <c r="O67" s="91">
        <v>0</v>
      </c>
      <c r="P67" s="91">
        <v>0</v>
      </c>
      <c r="Q67" s="91">
        <v>6770</v>
      </c>
      <c r="R67" s="91">
        <v>0</v>
      </c>
      <c r="S67" s="91">
        <v>0</v>
      </c>
      <c r="T67" s="91">
        <v>6770</v>
      </c>
      <c r="U67" s="91">
        <v>0</v>
      </c>
      <c r="V67" s="91">
        <v>6770</v>
      </c>
      <c r="W67"/>
      <c r="X67" s="19"/>
      <c r="Y67" s="19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1"/>
      <c r="AQ67" s="22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</row>
    <row r="68" spans="1:60" ht="59.25" customHeight="1" x14ac:dyDescent="0.25">
      <c r="A68" s="14"/>
      <c r="B68" s="95" t="s">
        <v>317</v>
      </c>
      <c r="C68" s="120" t="s">
        <v>427</v>
      </c>
      <c r="D68" s="121"/>
      <c r="E68" s="121"/>
      <c r="F68" s="122"/>
      <c r="G68" s="94"/>
      <c r="H68" s="93"/>
      <c r="I68" s="92"/>
      <c r="J68" s="91">
        <v>105000</v>
      </c>
      <c r="K68" s="91">
        <v>0</v>
      </c>
      <c r="L68" s="91">
        <v>0</v>
      </c>
      <c r="M68" s="91">
        <v>105000</v>
      </c>
      <c r="N68" s="91">
        <v>0</v>
      </c>
      <c r="O68" s="91">
        <v>0</v>
      </c>
      <c r="P68" s="91">
        <v>0</v>
      </c>
      <c r="Q68" s="91">
        <v>0</v>
      </c>
      <c r="R68" s="91">
        <v>0</v>
      </c>
      <c r="S68" s="91">
        <v>0</v>
      </c>
      <c r="T68" s="91">
        <v>0</v>
      </c>
      <c r="U68" s="91">
        <v>0</v>
      </c>
      <c r="V68" s="91">
        <v>0</v>
      </c>
      <c r="W68"/>
      <c r="X68" s="19"/>
      <c r="Y68" s="19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1"/>
      <c r="AQ68" s="22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</row>
    <row r="69" spans="1:60" ht="59.25" customHeight="1" x14ac:dyDescent="0.25">
      <c r="A69" s="14"/>
      <c r="B69" s="95" t="s">
        <v>318</v>
      </c>
      <c r="C69" s="120" t="s">
        <v>428</v>
      </c>
      <c r="D69" s="121"/>
      <c r="E69" s="121"/>
      <c r="F69" s="122"/>
      <c r="G69" s="94"/>
      <c r="H69" s="93"/>
      <c r="I69" s="92"/>
      <c r="J69" s="91">
        <v>57000</v>
      </c>
      <c r="K69" s="91">
        <v>0</v>
      </c>
      <c r="L69" s="91">
        <v>0</v>
      </c>
      <c r="M69" s="91">
        <v>57000</v>
      </c>
      <c r="N69" s="91">
        <v>0</v>
      </c>
      <c r="O69" s="91">
        <v>0</v>
      </c>
      <c r="P69" s="91">
        <v>0</v>
      </c>
      <c r="Q69" s="91">
        <v>0</v>
      </c>
      <c r="R69" s="91">
        <v>0</v>
      </c>
      <c r="S69" s="91">
        <v>0</v>
      </c>
      <c r="T69" s="91">
        <v>0</v>
      </c>
      <c r="U69" s="91">
        <v>0</v>
      </c>
      <c r="V69" s="91">
        <v>0</v>
      </c>
      <c r="W69"/>
      <c r="X69" s="19"/>
      <c r="Y69" s="19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1"/>
      <c r="AQ69" s="22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</row>
    <row r="70" spans="1:60" ht="59.25" customHeight="1" x14ac:dyDescent="0.25">
      <c r="A70" s="14"/>
      <c r="B70" s="95" t="s">
        <v>319</v>
      </c>
      <c r="C70" s="120" t="s">
        <v>429</v>
      </c>
      <c r="D70" s="121"/>
      <c r="E70" s="121"/>
      <c r="F70" s="122"/>
      <c r="G70" s="94"/>
      <c r="H70" s="93"/>
      <c r="I70" s="92"/>
      <c r="J70" s="91">
        <v>34000</v>
      </c>
      <c r="K70" s="91">
        <v>0</v>
      </c>
      <c r="L70" s="91">
        <v>0</v>
      </c>
      <c r="M70" s="91">
        <v>34000</v>
      </c>
      <c r="N70" s="91">
        <v>0</v>
      </c>
      <c r="O70" s="91">
        <v>0</v>
      </c>
      <c r="P70" s="91">
        <v>0</v>
      </c>
      <c r="Q70" s="91">
        <v>0</v>
      </c>
      <c r="R70" s="91">
        <v>0</v>
      </c>
      <c r="S70" s="91">
        <v>0</v>
      </c>
      <c r="T70" s="91">
        <v>0</v>
      </c>
      <c r="U70" s="91">
        <v>0</v>
      </c>
      <c r="V70" s="91">
        <v>0</v>
      </c>
      <c r="W70"/>
      <c r="X70" s="19"/>
      <c r="Y70" s="19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1"/>
      <c r="AQ70" s="22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</row>
    <row r="71" spans="1:60" ht="59.25" customHeight="1" x14ac:dyDescent="0.25">
      <c r="A71" s="14"/>
      <c r="B71" s="95" t="s">
        <v>320</v>
      </c>
      <c r="C71" s="120" t="s">
        <v>430</v>
      </c>
      <c r="D71" s="121"/>
      <c r="E71" s="121"/>
      <c r="F71" s="122"/>
      <c r="G71" s="94"/>
      <c r="H71" s="93"/>
      <c r="I71" s="92"/>
      <c r="J71" s="91">
        <v>6000</v>
      </c>
      <c r="K71" s="91">
        <v>0</v>
      </c>
      <c r="L71" s="91">
        <v>0</v>
      </c>
      <c r="M71" s="91">
        <v>6000</v>
      </c>
      <c r="N71" s="91">
        <v>0</v>
      </c>
      <c r="O71" s="91">
        <v>0</v>
      </c>
      <c r="P71" s="91">
        <v>0</v>
      </c>
      <c r="Q71" s="91">
        <v>0</v>
      </c>
      <c r="R71" s="91">
        <v>0</v>
      </c>
      <c r="S71" s="91">
        <v>0</v>
      </c>
      <c r="T71" s="91">
        <v>0</v>
      </c>
      <c r="U71" s="91">
        <v>0</v>
      </c>
      <c r="V71" s="91">
        <v>0</v>
      </c>
      <c r="W71"/>
      <c r="X71" s="19"/>
      <c r="Y71" s="19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1"/>
      <c r="AQ71" s="22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</row>
    <row r="72" spans="1:60" ht="59.25" customHeight="1" x14ac:dyDescent="0.25">
      <c r="A72" s="14"/>
      <c r="B72" s="95" t="s">
        <v>321</v>
      </c>
      <c r="C72" s="120" t="s">
        <v>431</v>
      </c>
      <c r="D72" s="121"/>
      <c r="E72" s="121"/>
      <c r="F72" s="122"/>
      <c r="G72" s="94"/>
      <c r="H72" s="93"/>
      <c r="I72" s="92"/>
      <c r="J72" s="91">
        <v>200000</v>
      </c>
      <c r="K72" s="91">
        <v>0</v>
      </c>
      <c r="L72" s="91">
        <v>0</v>
      </c>
      <c r="M72" s="91">
        <v>200000</v>
      </c>
      <c r="N72" s="91">
        <v>0</v>
      </c>
      <c r="O72" s="91">
        <v>0</v>
      </c>
      <c r="P72" s="91">
        <v>0</v>
      </c>
      <c r="Q72" s="91">
        <v>0</v>
      </c>
      <c r="R72" s="91">
        <v>0</v>
      </c>
      <c r="S72" s="91">
        <v>0</v>
      </c>
      <c r="T72" s="91">
        <v>0</v>
      </c>
      <c r="U72" s="91">
        <v>0</v>
      </c>
      <c r="V72" s="91">
        <v>0</v>
      </c>
      <c r="W72"/>
      <c r="X72" s="19"/>
      <c r="Y72" s="19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1"/>
      <c r="AQ72" s="22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</row>
    <row r="73" spans="1:60" ht="59.25" customHeight="1" x14ac:dyDescent="0.25">
      <c r="A73" s="14"/>
      <c r="B73" s="95" t="s">
        <v>322</v>
      </c>
      <c r="C73" s="120" t="s">
        <v>432</v>
      </c>
      <c r="D73" s="121"/>
      <c r="E73" s="121"/>
      <c r="F73" s="122"/>
      <c r="G73" s="94"/>
      <c r="H73" s="93"/>
      <c r="I73" s="92"/>
      <c r="J73" s="91">
        <v>120000</v>
      </c>
      <c r="K73" s="91">
        <v>0</v>
      </c>
      <c r="L73" s="91">
        <v>0</v>
      </c>
      <c r="M73" s="91">
        <v>120000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91">
        <v>0</v>
      </c>
      <c r="U73" s="91">
        <v>0</v>
      </c>
      <c r="V73" s="91">
        <v>0</v>
      </c>
      <c r="W73"/>
      <c r="X73" s="19"/>
      <c r="Y73" s="19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1"/>
      <c r="AQ73" s="22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</row>
    <row r="74" spans="1:60" ht="59.25" customHeight="1" x14ac:dyDescent="0.25">
      <c r="A74" s="14"/>
      <c r="B74" s="95" t="s">
        <v>323</v>
      </c>
      <c r="C74" s="120" t="s">
        <v>433</v>
      </c>
      <c r="D74" s="121"/>
      <c r="E74" s="121"/>
      <c r="F74" s="122"/>
      <c r="G74" s="94"/>
      <c r="H74" s="93"/>
      <c r="I74" s="92"/>
      <c r="J74" s="91">
        <v>113000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113000</v>
      </c>
      <c r="Q74" s="91">
        <v>0</v>
      </c>
      <c r="R74" s="91">
        <v>0</v>
      </c>
      <c r="S74" s="91">
        <v>0</v>
      </c>
      <c r="T74" s="91">
        <v>0</v>
      </c>
      <c r="U74" s="91">
        <v>0</v>
      </c>
      <c r="V74" s="91">
        <v>0</v>
      </c>
      <c r="W74"/>
      <c r="X74" s="19"/>
      <c r="Y74" s="19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1"/>
      <c r="AQ74" s="22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</row>
    <row r="75" spans="1:60" ht="59.25" customHeight="1" x14ac:dyDescent="0.25">
      <c r="A75" s="14"/>
      <c r="B75" s="95" t="s">
        <v>324</v>
      </c>
      <c r="C75" s="120" t="s">
        <v>434</v>
      </c>
      <c r="D75" s="121"/>
      <c r="E75" s="121"/>
      <c r="F75" s="122"/>
      <c r="G75" s="94"/>
      <c r="H75" s="93"/>
      <c r="I75" s="92"/>
      <c r="J75" s="91">
        <v>21000</v>
      </c>
      <c r="K75" s="91">
        <v>0</v>
      </c>
      <c r="L75" s="91">
        <v>0</v>
      </c>
      <c r="M75" s="91">
        <v>0</v>
      </c>
      <c r="N75" s="91">
        <v>0</v>
      </c>
      <c r="O75" s="91">
        <v>0</v>
      </c>
      <c r="P75" s="91">
        <v>21000</v>
      </c>
      <c r="Q75" s="91">
        <v>0</v>
      </c>
      <c r="R75" s="91">
        <v>0</v>
      </c>
      <c r="S75" s="91">
        <v>0</v>
      </c>
      <c r="T75" s="91">
        <v>0</v>
      </c>
      <c r="U75" s="91">
        <v>0</v>
      </c>
      <c r="V75" s="91">
        <v>0</v>
      </c>
      <c r="W75"/>
      <c r="X75" s="19"/>
      <c r="Y75" s="19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1"/>
      <c r="AQ75" s="22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</row>
    <row r="76" spans="1:60" ht="59.25" customHeight="1" x14ac:dyDescent="0.25">
      <c r="A76" s="14"/>
      <c r="B76" s="95" t="s">
        <v>325</v>
      </c>
      <c r="C76" s="120" t="s">
        <v>435</v>
      </c>
      <c r="D76" s="121"/>
      <c r="E76" s="121"/>
      <c r="F76" s="122"/>
      <c r="G76" s="94"/>
      <c r="H76" s="93"/>
      <c r="I76" s="92"/>
      <c r="J76" s="91">
        <v>200000</v>
      </c>
      <c r="K76" s="91">
        <v>0</v>
      </c>
      <c r="L76" s="91">
        <v>0</v>
      </c>
      <c r="M76" s="91">
        <v>0</v>
      </c>
      <c r="N76" s="91">
        <v>0</v>
      </c>
      <c r="O76" s="91">
        <v>0</v>
      </c>
      <c r="P76" s="91">
        <v>200000</v>
      </c>
      <c r="Q76" s="91">
        <v>0</v>
      </c>
      <c r="R76" s="91">
        <v>0</v>
      </c>
      <c r="S76" s="91">
        <v>0</v>
      </c>
      <c r="T76" s="91">
        <v>0</v>
      </c>
      <c r="U76" s="91">
        <v>0</v>
      </c>
      <c r="V76" s="91">
        <v>0</v>
      </c>
      <c r="W76"/>
      <c r="X76" s="19"/>
      <c r="Y76" s="19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1"/>
      <c r="AQ76" s="22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</row>
    <row r="77" spans="1:60" ht="59.25" customHeight="1" x14ac:dyDescent="0.25">
      <c r="A77" s="14"/>
      <c r="B77" s="95" t="s">
        <v>326</v>
      </c>
      <c r="C77" s="120" t="s">
        <v>436</v>
      </c>
      <c r="D77" s="121"/>
      <c r="E77" s="121"/>
      <c r="F77" s="122"/>
      <c r="G77" s="94"/>
      <c r="H77" s="93"/>
      <c r="I77" s="92"/>
      <c r="J77" s="91">
        <v>90000</v>
      </c>
      <c r="K77" s="91">
        <v>0</v>
      </c>
      <c r="L77" s="91">
        <v>0</v>
      </c>
      <c r="M77" s="91">
        <v>0</v>
      </c>
      <c r="N77" s="91">
        <v>90000</v>
      </c>
      <c r="O77" s="91">
        <v>0</v>
      </c>
      <c r="P77" s="91">
        <v>0</v>
      </c>
      <c r="Q77" s="91">
        <v>0</v>
      </c>
      <c r="R77" s="91">
        <v>0</v>
      </c>
      <c r="S77" s="91">
        <v>0</v>
      </c>
      <c r="T77" s="91">
        <v>0</v>
      </c>
      <c r="U77" s="91">
        <v>0</v>
      </c>
      <c r="V77" s="91">
        <v>0</v>
      </c>
      <c r="W77"/>
      <c r="X77" s="19"/>
      <c r="Y77" s="19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1"/>
      <c r="AQ77" s="22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</row>
    <row r="78" spans="1:60" ht="59.25" customHeight="1" x14ac:dyDescent="0.25">
      <c r="A78" s="14"/>
      <c r="B78" s="95" t="s">
        <v>327</v>
      </c>
      <c r="C78" s="120" t="s">
        <v>437</v>
      </c>
      <c r="D78" s="121"/>
      <c r="E78" s="121"/>
      <c r="F78" s="122"/>
      <c r="G78" s="94"/>
      <c r="H78" s="93"/>
      <c r="I78" s="92"/>
      <c r="J78" s="91">
        <v>280000</v>
      </c>
      <c r="K78" s="91">
        <v>0</v>
      </c>
      <c r="L78" s="91">
        <v>0</v>
      </c>
      <c r="M78" s="91">
        <v>0</v>
      </c>
      <c r="N78" s="91">
        <v>280000</v>
      </c>
      <c r="O78" s="91">
        <v>0</v>
      </c>
      <c r="P78" s="91">
        <v>0</v>
      </c>
      <c r="Q78" s="91">
        <v>0</v>
      </c>
      <c r="R78" s="91">
        <v>0</v>
      </c>
      <c r="S78" s="91">
        <v>0</v>
      </c>
      <c r="T78" s="91">
        <v>0</v>
      </c>
      <c r="U78" s="91">
        <v>0</v>
      </c>
      <c r="V78" s="91">
        <v>0</v>
      </c>
      <c r="W78"/>
      <c r="X78" s="19"/>
      <c r="Y78" s="19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1"/>
      <c r="AQ78" s="22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</row>
    <row r="79" spans="1:60" ht="59.25" customHeight="1" x14ac:dyDescent="0.25">
      <c r="A79" s="14"/>
      <c r="B79" s="95" t="s">
        <v>328</v>
      </c>
      <c r="C79" s="120" t="s">
        <v>438</v>
      </c>
      <c r="D79" s="121"/>
      <c r="E79" s="121"/>
      <c r="F79" s="122"/>
      <c r="G79" s="94"/>
      <c r="H79" s="93"/>
      <c r="I79" s="92"/>
      <c r="J79" s="91">
        <v>72000</v>
      </c>
      <c r="K79" s="91">
        <v>0</v>
      </c>
      <c r="L79" s="91">
        <v>0</v>
      </c>
      <c r="M79" s="91">
        <v>0</v>
      </c>
      <c r="N79" s="91">
        <v>0</v>
      </c>
      <c r="O79" s="91">
        <v>72000</v>
      </c>
      <c r="P79" s="91">
        <v>0</v>
      </c>
      <c r="Q79" s="91">
        <v>0</v>
      </c>
      <c r="R79" s="91">
        <v>0</v>
      </c>
      <c r="S79" s="91">
        <v>0</v>
      </c>
      <c r="T79" s="91">
        <v>0</v>
      </c>
      <c r="U79" s="91">
        <v>0</v>
      </c>
      <c r="V79" s="91">
        <v>0</v>
      </c>
      <c r="W79"/>
      <c r="X79" s="19"/>
      <c r="Y79" s="19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1"/>
      <c r="AQ79" s="22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</row>
    <row r="80" spans="1:60" ht="59.25" customHeight="1" x14ac:dyDescent="0.25">
      <c r="A80" s="14"/>
      <c r="B80" s="95" t="s">
        <v>329</v>
      </c>
      <c r="C80" s="120" t="s">
        <v>439</v>
      </c>
      <c r="D80" s="121"/>
      <c r="E80" s="121"/>
      <c r="F80" s="122"/>
      <c r="G80" s="94"/>
      <c r="H80" s="93"/>
      <c r="I80" s="92"/>
      <c r="J80" s="91">
        <v>30000</v>
      </c>
      <c r="K80" s="91">
        <v>0</v>
      </c>
      <c r="L80" s="91">
        <v>0</v>
      </c>
      <c r="M80" s="91">
        <v>0</v>
      </c>
      <c r="N80" s="91">
        <v>0</v>
      </c>
      <c r="O80" s="91">
        <v>30000</v>
      </c>
      <c r="P80" s="91">
        <v>0</v>
      </c>
      <c r="Q80" s="91">
        <v>0</v>
      </c>
      <c r="R80" s="91">
        <v>0</v>
      </c>
      <c r="S80" s="91">
        <v>0</v>
      </c>
      <c r="T80" s="91">
        <v>0</v>
      </c>
      <c r="U80" s="91">
        <v>0</v>
      </c>
      <c r="V80" s="91">
        <v>0</v>
      </c>
      <c r="W80"/>
      <c r="X80" s="19"/>
      <c r="Y80" s="19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  <c r="AQ80" s="22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</row>
    <row r="81" spans="1:60" ht="59.25" customHeight="1" x14ac:dyDescent="0.25">
      <c r="A81" s="14"/>
      <c r="B81" s="95" t="s">
        <v>330</v>
      </c>
      <c r="C81" s="120" t="s">
        <v>440</v>
      </c>
      <c r="D81" s="121"/>
      <c r="E81" s="121"/>
      <c r="F81" s="122"/>
      <c r="G81" s="94"/>
      <c r="H81" s="93"/>
      <c r="I81" s="92"/>
      <c r="J81" s="91">
        <v>110000</v>
      </c>
      <c r="K81" s="91">
        <v>0</v>
      </c>
      <c r="L81" s="91">
        <v>0</v>
      </c>
      <c r="M81" s="91">
        <v>0</v>
      </c>
      <c r="N81" s="91">
        <v>0</v>
      </c>
      <c r="O81" s="91">
        <v>110000</v>
      </c>
      <c r="P81" s="91">
        <v>0</v>
      </c>
      <c r="Q81" s="91">
        <v>0</v>
      </c>
      <c r="R81" s="91">
        <v>0</v>
      </c>
      <c r="S81" s="91">
        <v>0</v>
      </c>
      <c r="T81" s="91">
        <v>0</v>
      </c>
      <c r="U81" s="91">
        <v>0</v>
      </c>
      <c r="V81" s="91">
        <v>0</v>
      </c>
      <c r="W81"/>
      <c r="X81" s="19"/>
      <c r="Y81" s="19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1"/>
      <c r="AQ81" s="22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</row>
    <row r="82" spans="1:60" ht="59.25" customHeight="1" x14ac:dyDescent="0.25">
      <c r="A82" s="14"/>
      <c r="B82" s="95" t="s">
        <v>331</v>
      </c>
      <c r="C82" s="120" t="s">
        <v>441</v>
      </c>
      <c r="D82" s="121"/>
      <c r="E82" s="121"/>
      <c r="F82" s="122"/>
      <c r="G82" s="94"/>
      <c r="H82" s="93"/>
      <c r="I82" s="92"/>
      <c r="J82" s="91">
        <v>84683</v>
      </c>
      <c r="K82" s="91">
        <v>16940</v>
      </c>
      <c r="L82" s="91">
        <v>16940</v>
      </c>
      <c r="M82" s="91">
        <v>16940</v>
      </c>
      <c r="N82" s="91">
        <v>16940</v>
      </c>
      <c r="O82" s="91">
        <v>16923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  <c r="U82" s="91">
        <v>0</v>
      </c>
      <c r="V82" s="91">
        <v>0</v>
      </c>
      <c r="W82"/>
      <c r="X82" s="19"/>
      <c r="Y82" s="19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1"/>
      <c r="AQ82" s="22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</row>
    <row r="83" spans="1:60" ht="59.25" customHeight="1" x14ac:dyDescent="0.25">
      <c r="A83" s="14"/>
      <c r="B83" s="95" t="s">
        <v>332</v>
      </c>
      <c r="C83" s="120" t="s">
        <v>442</v>
      </c>
      <c r="D83" s="121"/>
      <c r="E83" s="121"/>
      <c r="F83" s="122"/>
      <c r="G83" s="94"/>
      <c r="H83" s="93"/>
      <c r="I83" s="92"/>
      <c r="J83" s="91">
        <v>64526</v>
      </c>
      <c r="K83" s="91">
        <v>12900</v>
      </c>
      <c r="L83" s="91">
        <v>12900</v>
      </c>
      <c r="M83" s="91">
        <v>12900</v>
      </c>
      <c r="N83" s="91">
        <v>12900</v>
      </c>
      <c r="O83" s="91">
        <v>12926</v>
      </c>
      <c r="P83" s="91">
        <v>0</v>
      </c>
      <c r="Q83" s="91">
        <v>0</v>
      </c>
      <c r="R83" s="91">
        <v>0</v>
      </c>
      <c r="S83" s="91">
        <v>0</v>
      </c>
      <c r="T83" s="91">
        <v>0</v>
      </c>
      <c r="U83" s="91">
        <v>0</v>
      </c>
      <c r="V83" s="91">
        <v>0</v>
      </c>
      <c r="W83"/>
      <c r="X83" s="19"/>
      <c r="Y83" s="19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1"/>
      <c r="AQ83" s="22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</row>
    <row r="84" spans="1:60" ht="59.25" customHeight="1" x14ac:dyDescent="0.25">
      <c r="A84" s="14"/>
      <c r="B84" s="95" t="s">
        <v>333</v>
      </c>
      <c r="C84" s="120" t="s">
        <v>443</v>
      </c>
      <c r="D84" s="121"/>
      <c r="E84" s="121"/>
      <c r="F84" s="122"/>
      <c r="G84" s="94"/>
      <c r="H84" s="93"/>
      <c r="I84" s="92"/>
      <c r="J84" s="91">
        <v>100000</v>
      </c>
      <c r="K84" s="91">
        <v>20000</v>
      </c>
      <c r="L84" s="91">
        <v>20000</v>
      </c>
      <c r="M84" s="91">
        <v>20000</v>
      </c>
      <c r="N84" s="91">
        <v>20000</v>
      </c>
      <c r="O84" s="91">
        <v>20000</v>
      </c>
      <c r="P84" s="91">
        <v>0</v>
      </c>
      <c r="Q84" s="91">
        <v>0</v>
      </c>
      <c r="R84" s="91">
        <v>0</v>
      </c>
      <c r="S84" s="91">
        <v>0</v>
      </c>
      <c r="T84" s="91">
        <v>0</v>
      </c>
      <c r="U84" s="91">
        <v>0</v>
      </c>
      <c r="V84" s="91">
        <v>0</v>
      </c>
      <c r="W84"/>
      <c r="X84" s="19"/>
      <c r="Y84" s="19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1"/>
      <c r="AQ84" s="22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</row>
    <row r="85" spans="1:60" ht="59.25" customHeight="1" x14ac:dyDescent="0.25">
      <c r="A85" s="14"/>
      <c r="B85" s="95" t="s">
        <v>334</v>
      </c>
      <c r="C85" s="120" t="s">
        <v>444</v>
      </c>
      <c r="D85" s="121"/>
      <c r="E85" s="121"/>
      <c r="F85" s="122"/>
      <c r="G85" s="94"/>
      <c r="H85" s="93"/>
      <c r="I85" s="92"/>
      <c r="J85" s="91">
        <v>188360</v>
      </c>
      <c r="K85" s="91">
        <v>0</v>
      </c>
      <c r="L85" s="91">
        <v>0</v>
      </c>
      <c r="M85" s="91">
        <v>0</v>
      </c>
      <c r="N85" s="91">
        <v>62786.67</v>
      </c>
      <c r="O85" s="91">
        <v>62786.67</v>
      </c>
      <c r="P85" s="91">
        <v>62786.66</v>
      </c>
      <c r="Q85" s="91">
        <v>0</v>
      </c>
      <c r="R85" s="91">
        <v>0</v>
      </c>
      <c r="S85" s="91">
        <v>0</v>
      </c>
      <c r="T85" s="91">
        <v>0</v>
      </c>
      <c r="U85" s="91">
        <v>0</v>
      </c>
      <c r="V85" s="91">
        <v>0</v>
      </c>
      <c r="W85"/>
      <c r="X85" s="19"/>
      <c r="Y85" s="19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1"/>
      <c r="AQ85" s="22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</row>
    <row r="86" spans="1:60" ht="59.25" customHeight="1" x14ac:dyDescent="0.25">
      <c r="A86" s="14"/>
      <c r="B86" s="95" t="s">
        <v>335</v>
      </c>
      <c r="C86" s="120" t="s">
        <v>445</v>
      </c>
      <c r="D86" s="121"/>
      <c r="E86" s="121"/>
      <c r="F86" s="122"/>
      <c r="G86" s="94"/>
      <c r="H86" s="93"/>
      <c r="I86" s="92"/>
      <c r="J86" s="91">
        <v>334500</v>
      </c>
      <c r="K86" s="91">
        <v>0</v>
      </c>
      <c r="L86" s="91">
        <v>0</v>
      </c>
      <c r="M86" s="91">
        <v>0</v>
      </c>
      <c r="N86" s="91">
        <v>111500</v>
      </c>
      <c r="O86" s="91">
        <v>111500</v>
      </c>
      <c r="P86" s="91">
        <v>111500</v>
      </c>
      <c r="Q86" s="91">
        <v>0</v>
      </c>
      <c r="R86" s="91">
        <v>0</v>
      </c>
      <c r="S86" s="91">
        <v>0</v>
      </c>
      <c r="T86" s="91">
        <v>0</v>
      </c>
      <c r="U86" s="91">
        <v>0</v>
      </c>
      <c r="V86" s="91">
        <v>0</v>
      </c>
      <c r="W86"/>
      <c r="X86" s="19"/>
      <c r="Y86" s="19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1"/>
      <c r="AQ86" s="22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</row>
    <row r="87" spans="1:60" ht="59.25" customHeight="1" x14ac:dyDescent="0.25">
      <c r="A87" s="14"/>
      <c r="B87" s="95" t="s">
        <v>336</v>
      </c>
      <c r="C87" s="120" t="s">
        <v>446</v>
      </c>
      <c r="D87" s="121"/>
      <c r="E87" s="121"/>
      <c r="F87" s="122"/>
      <c r="G87" s="94"/>
      <c r="H87" s="93"/>
      <c r="I87" s="92"/>
      <c r="J87" s="91">
        <v>70000</v>
      </c>
      <c r="K87" s="91">
        <v>0</v>
      </c>
      <c r="L87" s="91">
        <v>0</v>
      </c>
      <c r="M87" s="91">
        <v>0</v>
      </c>
      <c r="N87" s="91">
        <v>70000</v>
      </c>
      <c r="O87" s="91">
        <v>0</v>
      </c>
      <c r="P87" s="91">
        <v>0</v>
      </c>
      <c r="Q87" s="91">
        <v>0</v>
      </c>
      <c r="R87" s="91">
        <v>0</v>
      </c>
      <c r="S87" s="91">
        <v>0</v>
      </c>
      <c r="T87" s="91">
        <v>0</v>
      </c>
      <c r="U87" s="91">
        <v>0</v>
      </c>
      <c r="V87" s="91">
        <v>0</v>
      </c>
      <c r="W87"/>
      <c r="X87" s="19"/>
      <c r="Y87" s="19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1"/>
      <c r="AQ87" s="22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</row>
    <row r="88" spans="1:60" ht="59.25" customHeight="1" x14ac:dyDescent="0.25">
      <c r="A88" s="14"/>
      <c r="B88" s="95" t="s">
        <v>337</v>
      </c>
      <c r="C88" s="120" t="s">
        <v>447</v>
      </c>
      <c r="D88" s="121"/>
      <c r="E88" s="121"/>
      <c r="F88" s="122"/>
      <c r="G88" s="94"/>
      <c r="H88" s="93"/>
      <c r="I88" s="92"/>
      <c r="J88" s="91">
        <v>180000</v>
      </c>
      <c r="K88" s="91">
        <v>0</v>
      </c>
      <c r="L88" s="91">
        <v>0</v>
      </c>
      <c r="M88" s="91">
        <v>0</v>
      </c>
      <c r="N88" s="91">
        <v>180000</v>
      </c>
      <c r="O88" s="91">
        <v>0</v>
      </c>
      <c r="P88" s="91">
        <v>0</v>
      </c>
      <c r="Q88" s="91">
        <v>0</v>
      </c>
      <c r="R88" s="91">
        <v>0</v>
      </c>
      <c r="S88" s="91">
        <v>0</v>
      </c>
      <c r="T88" s="91">
        <v>0</v>
      </c>
      <c r="U88" s="91">
        <v>0</v>
      </c>
      <c r="V88" s="91">
        <v>0</v>
      </c>
      <c r="W88"/>
      <c r="X88" s="19"/>
      <c r="Y88" s="19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1"/>
      <c r="AQ88" s="22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</row>
    <row r="89" spans="1:60" ht="59.25" customHeight="1" x14ac:dyDescent="0.25">
      <c r="A89" s="14"/>
      <c r="B89" s="95" t="s">
        <v>338</v>
      </c>
      <c r="C89" s="120" t="s">
        <v>448</v>
      </c>
      <c r="D89" s="121"/>
      <c r="E89" s="121"/>
      <c r="F89" s="122"/>
      <c r="G89" s="94"/>
      <c r="H89" s="93"/>
      <c r="I89" s="92"/>
      <c r="J89" s="91">
        <v>60000</v>
      </c>
      <c r="K89" s="91">
        <v>0</v>
      </c>
      <c r="L89" s="91">
        <v>0</v>
      </c>
      <c r="M89" s="91">
        <v>0</v>
      </c>
      <c r="N89" s="91">
        <v>0</v>
      </c>
      <c r="O89" s="91">
        <v>0</v>
      </c>
      <c r="P89" s="91">
        <v>60000</v>
      </c>
      <c r="Q89" s="91">
        <v>0</v>
      </c>
      <c r="R89" s="91">
        <v>0</v>
      </c>
      <c r="S89" s="91">
        <v>0</v>
      </c>
      <c r="T89" s="91">
        <v>0</v>
      </c>
      <c r="U89" s="91">
        <v>0</v>
      </c>
      <c r="V89" s="91">
        <v>0</v>
      </c>
      <c r="W89"/>
      <c r="X89" s="19"/>
      <c r="Y89" s="19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1"/>
      <c r="AQ89" s="22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</row>
    <row r="90" spans="1:60" ht="59.25" customHeight="1" x14ac:dyDescent="0.25">
      <c r="A90" s="14"/>
      <c r="B90" s="95" t="s">
        <v>339</v>
      </c>
      <c r="C90" s="120" t="s">
        <v>449</v>
      </c>
      <c r="D90" s="121"/>
      <c r="E90" s="121"/>
      <c r="F90" s="122"/>
      <c r="G90" s="94"/>
      <c r="H90" s="93"/>
      <c r="I90" s="92"/>
      <c r="J90" s="91">
        <v>100000</v>
      </c>
      <c r="K90" s="91">
        <v>0</v>
      </c>
      <c r="L90" s="91">
        <v>0</v>
      </c>
      <c r="M90" s="91">
        <v>0</v>
      </c>
      <c r="N90" s="91">
        <v>0</v>
      </c>
      <c r="O90" s="91">
        <v>0</v>
      </c>
      <c r="P90" s="91">
        <v>100000</v>
      </c>
      <c r="Q90" s="91">
        <v>0</v>
      </c>
      <c r="R90" s="91">
        <v>0</v>
      </c>
      <c r="S90" s="91">
        <v>0</v>
      </c>
      <c r="T90" s="91">
        <v>0</v>
      </c>
      <c r="U90" s="91">
        <v>0</v>
      </c>
      <c r="V90" s="91">
        <v>0</v>
      </c>
      <c r="W90"/>
      <c r="X90" s="19"/>
      <c r="Y90" s="19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1"/>
      <c r="AQ90" s="22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</row>
    <row r="91" spans="1:60" ht="59.25" customHeight="1" x14ac:dyDescent="0.25">
      <c r="A91" s="14"/>
      <c r="B91" s="95" t="s">
        <v>340</v>
      </c>
      <c r="C91" s="120" t="s">
        <v>450</v>
      </c>
      <c r="D91" s="121"/>
      <c r="E91" s="121"/>
      <c r="F91" s="122"/>
      <c r="G91" s="94"/>
      <c r="H91" s="93"/>
      <c r="I91" s="92"/>
      <c r="J91" s="91">
        <v>75050</v>
      </c>
      <c r="K91" s="91">
        <v>0</v>
      </c>
      <c r="L91" s="91">
        <v>20000</v>
      </c>
      <c r="M91" s="91">
        <v>0</v>
      </c>
      <c r="N91" s="91">
        <v>0</v>
      </c>
      <c r="O91" s="91">
        <v>0</v>
      </c>
      <c r="P91" s="91">
        <v>55050</v>
      </c>
      <c r="Q91" s="91">
        <v>0</v>
      </c>
      <c r="R91" s="91">
        <v>0</v>
      </c>
      <c r="S91" s="91">
        <v>0</v>
      </c>
      <c r="T91" s="91">
        <v>0</v>
      </c>
      <c r="U91" s="91">
        <v>0</v>
      </c>
      <c r="V91" s="91">
        <v>0</v>
      </c>
      <c r="W91"/>
      <c r="X91" s="19"/>
      <c r="Y91" s="19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  <c r="AQ91" s="22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</row>
    <row r="92" spans="1:60" ht="59.25" customHeight="1" x14ac:dyDescent="0.25">
      <c r="A92" s="14"/>
      <c r="B92" s="95" t="s">
        <v>341</v>
      </c>
      <c r="C92" s="120" t="s">
        <v>451</v>
      </c>
      <c r="D92" s="121"/>
      <c r="E92" s="121"/>
      <c r="F92" s="122"/>
      <c r="G92" s="94"/>
      <c r="H92" s="93"/>
      <c r="I92" s="92"/>
      <c r="J92" s="91">
        <v>60100</v>
      </c>
      <c r="K92" s="91">
        <v>0</v>
      </c>
      <c r="L92" s="91">
        <v>0</v>
      </c>
      <c r="M92" s="91">
        <v>0</v>
      </c>
      <c r="N92" s="91">
        <v>0</v>
      </c>
      <c r="O92" s="91">
        <v>0</v>
      </c>
      <c r="P92" s="91">
        <v>60100</v>
      </c>
      <c r="Q92" s="91">
        <v>0</v>
      </c>
      <c r="R92" s="91">
        <v>0</v>
      </c>
      <c r="S92" s="91">
        <v>0</v>
      </c>
      <c r="T92" s="91">
        <v>0</v>
      </c>
      <c r="U92" s="91">
        <v>0</v>
      </c>
      <c r="V92" s="91">
        <v>0</v>
      </c>
      <c r="W92"/>
      <c r="X92" s="19"/>
      <c r="Y92" s="19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1"/>
      <c r="AQ92" s="22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</row>
    <row r="93" spans="1:60" ht="59.25" customHeight="1" x14ac:dyDescent="0.25">
      <c r="A93" s="14"/>
      <c r="B93" s="95" t="s">
        <v>342</v>
      </c>
      <c r="C93" s="120" t="s">
        <v>452</v>
      </c>
      <c r="D93" s="121"/>
      <c r="E93" s="121"/>
      <c r="F93" s="122"/>
      <c r="G93" s="94"/>
      <c r="H93" s="93"/>
      <c r="I93" s="92"/>
      <c r="J93" s="91">
        <v>90000</v>
      </c>
      <c r="K93" s="91">
        <v>0</v>
      </c>
      <c r="L93" s="91">
        <v>0</v>
      </c>
      <c r="M93" s="91">
        <v>0</v>
      </c>
      <c r="N93" s="91">
        <v>0</v>
      </c>
      <c r="O93" s="91">
        <v>0</v>
      </c>
      <c r="P93" s="91">
        <v>90000</v>
      </c>
      <c r="Q93" s="91">
        <v>0</v>
      </c>
      <c r="R93" s="91">
        <v>0</v>
      </c>
      <c r="S93" s="91">
        <v>0</v>
      </c>
      <c r="T93" s="91">
        <v>0</v>
      </c>
      <c r="U93" s="91">
        <v>0</v>
      </c>
      <c r="V93" s="91">
        <v>0</v>
      </c>
      <c r="W93"/>
      <c r="X93" s="19"/>
      <c r="Y93" s="19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1"/>
      <c r="AQ93" s="22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</row>
    <row r="94" spans="1:60" ht="59.25" customHeight="1" x14ac:dyDescent="0.25">
      <c r="A94" s="14"/>
      <c r="B94" s="95" t="s">
        <v>343</v>
      </c>
      <c r="C94" s="120" t="s">
        <v>453</v>
      </c>
      <c r="D94" s="121"/>
      <c r="E94" s="121"/>
      <c r="F94" s="122"/>
      <c r="G94" s="94"/>
      <c r="H94" s="93"/>
      <c r="I94" s="92"/>
      <c r="J94" s="91">
        <v>85000</v>
      </c>
      <c r="K94" s="91">
        <v>0</v>
      </c>
      <c r="L94" s="91">
        <v>28400</v>
      </c>
      <c r="M94" s="91">
        <v>28400</v>
      </c>
      <c r="N94" s="91">
        <v>28200</v>
      </c>
      <c r="O94" s="91">
        <v>0</v>
      </c>
      <c r="P94" s="91">
        <v>0</v>
      </c>
      <c r="Q94" s="91">
        <v>0</v>
      </c>
      <c r="R94" s="91">
        <v>0</v>
      </c>
      <c r="S94" s="91">
        <v>0</v>
      </c>
      <c r="T94" s="91">
        <v>0</v>
      </c>
      <c r="U94" s="91">
        <v>0</v>
      </c>
      <c r="V94" s="91">
        <v>0</v>
      </c>
      <c r="W94"/>
      <c r="X94" s="19"/>
      <c r="Y94" s="19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1"/>
      <c r="AQ94" s="22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</row>
    <row r="95" spans="1:60" ht="59.25" customHeight="1" x14ac:dyDescent="0.25">
      <c r="A95" s="14"/>
      <c r="B95" s="95" t="s">
        <v>344</v>
      </c>
      <c r="C95" s="120" t="s">
        <v>454</v>
      </c>
      <c r="D95" s="121"/>
      <c r="E95" s="121"/>
      <c r="F95" s="122"/>
      <c r="G95" s="94"/>
      <c r="H95" s="93"/>
      <c r="I95" s="92"/>
      <c r="J95" s="91">
        <v>240000</v>
      </c>
      <c r="K95" s="91">
        <v>0</v>
      </c>
      <c r="L95" s="91">
        <v>120000</v>
      </c>
      <c r="M95" s="91">
        <v>120000</v>
      </c>
      <c r="N95" s="91">
        <v>0</v>
      </c>
      <c r="O95" s="91">
        <v>0</v>
      </c>
      <c r="P95" s="91">
        <v>0</v>
      </c>
      <c r="Q95" s="91">
        <v>0</v>
      </c>
      <c r="R95" s="91">
        <v>0</v>
      </c>
      <c r="S95" s="91">
        <v>0</v>
      </c>
      <c r="T95" s="91">
        <v>0</v>
      </c>
      <c r="U95" s="91">
        <v>0</v>
      </c>
      <c r="V95" s="91">
        <v>0</v>
      </c>
      <c r="W95"/>
      <c r="X95" s="19"/>
      <c r="Y95" s="19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1"/>
      <c r="AQ95" s="22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</row>
    <row r="96" spans="1:60" ht="59.25" customHeight="1" x14ac:dyDescent="0.25">
      <c r="A96" s="14"/>
      <c r="B96" s="95" t="s">
        <v>345</v>
      </c>
      <c r="C96" s="120" t="s">
        <v>455</v>
      </c>
      <c r="D96" s="121"/>
      <c r="E96" s="121"/>
      <c r="F96" s="122"/>
      <c r="G96" s="94"/>
      <c r="H96" s="93"/>
      <c r="I96" s="92"/>
      <c r="J96" s="91">
        <v>69469</v>
      </c>
      <c r="K96" s="91">
        <v>0</v>
      </c>
      <c r="L96" s="91">
        <v>0</v>
      </c>
      <c r="M96" s="91">
        <v>0</v>
      </c>
      <c r="N96" s="91">
        <v>69469</v>
      </c>
      <c r="O96" s="91">
        <v>0</v>
      </c>
      <c r="P96" s="91">
        <v>0</v>
      </c>
      <c r="Q96" s="91">
        <v>0</v>
      </c>
      <c r="R96" s="91">
        <v>0</v>
      </c>
      <c r="S96" s="91">
        <v>0</v>
      </c>
      <c r="T96" s="91">
        <v>0</v>
      </c>
      <c r="U96" s="91">
        <v>0</v>
      </c>
      <c r="V96" s="91">
        <v>0</v>
      </c>
      <c r="W96"/>
      <c r="X96" s="19"/>
      <c r="Y96" s="19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1"/>
      <c r="AQ96" s="22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</row>
    <row r="97" spans="1:60" ht="59.25" customHeight="1" x14ac:dyDescent="0.25">
      <c r="A97" s="14"/>
      <c r="B97" s="95" t="s">
        <v>346</v>
      </c>
      <c r="C97" s="120" t="s">
        <v>456</v>
      </c>
      <c r="D97" s="121"/>
      <c r="E97" s="121"/>
      <c r="F97" s="122"/>
      <c r="G97" s="94"/>
      <c r="H97" s="93"/>
      <c r="I97" s="92"/>
      <c r="J97" s="91">
        <v>83362.399999999994</v>
      </c>
      <c r="K97" s="91">
        <v>0</v>
      </c>
      <c r="L97" s="91">
        <v>0</v>
      </c>
      <c r="M97" s="91">
        <v>0</v>
      </c>
      <c r="N97" s="91">
        <v>0</v>
      </c>
      <c r="O97" s="91">
        <v>0</v>
      </c>
      <c r="P97" s="91">
        <v>0</v>
      </c>
      <c r="Q97" s="91">
        <v>83362.399999999994</v>
      </c>
      <c r="R97" s="91">
        <v>0</v>
      </c>
      <c r="S97" s="91">
        <v>0</v>
      </c>
      <c r="T97" s="91">
        <v>0</v>
      </c>
      <c r="U97" s="91">
        <v>0</v>
      </c>
      <c r="V97" s="91">
        <v>0</v>
      </c>
      <c r="W97"/>
      <c r="X97" s="19"/>
      <c r="Y97" s="19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1"/>
      <c r="AQ97" s="22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</row>
    <row r="98" spans="1:60" ht="59.25" customHeight="1" x14ac:dyDescent="0.25">
      <c r="A98" s="14"/>
      <c r="B98" s="95" t="s">
        <v>347</v>
      </c>
      <c r="C98" s="120" t="s">
        <v>457</v>
      </c>
      <c r="D98" s="121"/>
      <c r="E98" s="121"/>
      <c r="F98" s="122"/>
      <c r="G98" s="94"/>
      <c r="H98" s="93"/>
      <c r="I98" s="92"/>
      <c r="J98" s="91">
        <v>20000</v>
      </c>
      <c r="K98" s="91">
        <v>0</v>
      </c>
      <c r="L98" s="91">
        <v>0</v>
      </c>
      <c r="M98" s="91">
        <v>0</v>
      </c>
      <c r="N98" s="91">
        <v>0</v>
      </c>
      <c r="O98" s="91">
        <v>0</v>
      </c>
      <c r="P98" s="91">
        <v>0</v>
      </c>
      <c r="Q98" s="91">
        <v>20000</v>
      </c>
      <c r="R98" s="91">
        <v>0</v>
      </c>
      <c r="S98" s="91">
        <v>0</v>
      </c>
      <c r="T98" s="91">
        <v>0</v>
      </c>
      <c r="U98" s="91">
        <v>0</v>
      </c>
      <c r="V98" s="91">
        <v>0</v>
      </c>
      <c r="W98"/>
      <c r="X98" s="19"/>
      <c r="Y98" s="19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1"/>
      <c r="AQ98" s="22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</row>
    <row r="99" spans="1:60" ht="59.25" customHeight="1" x14ac:dyDescent="0.25">
      <c r="A99" s="14"/>
      <c r="B99" s="95" t="s">
        <v>348</v>
      </c>
      <c r="C99" s="120" t="s">
        <v>458</v>
      </c>
      <c r="D99" s="121"/>
      <c r="E99" s="121"/>
      <c r="F99" s="122"/>
      <c r="G99" s="94"/>
      <c r="H99" s="93"/>
      <c r="I99" s="92"/>
      <c r="J99" s="91">
        <v>150000</v>
      </c>
      <c r="K99" s="91">
        <v>0</v>
      </c>
      <c r="L99" s="91">
        <v>0</v>
      </c>
      <c r="M99" s="91">
        <v>0</v>
      </c>
      <c r="N99" s="91">
        <v>0</v>
      </c>
      <c r="O99" s="91">
        <v>150000</v>
      </c>
      <c r="P99" s="91">
        <v>0</v>
      </c>
      <c r="Q99" s="91">
        <v>0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W99"/>
      <c r="X99" s="19"/>
      <c r="Y99" s="19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1"/>
      <c r="AQ99" s="22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</row>
    <row r="100" spans="1:60" ht="59.25" customHeight="1" x14ac:dyDescent="0.25">
      <c r="A100" s="14"/>
      <c r="B100" s="95" t="s">
        <v>349</v>
      </c>
      <c r="C100" s="120" t="s">
        <v>459</v>
      </c>
      <c r="D100" s="121"/>
      <c r="E100" s="121"/>
      <c r="F100" s="122"/>
      <c r="G100" s="94"/>
      <c r="H100" s="93"/>
      <c r="I100" s="92"/>
      <c r="J100" s="91">
        <v>150000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150000</v>
      </c>
      <c r="R100" s="91">
        <v>0</v>
      </c>
      <c r="S100" s="91">
        <v>0</v>
      </c>
      <c r="T100" s="91">
        <v>0</v>
      </c>
      <c r="U100" s="91">
        <v>0</v>
      </c>
      <c r="V100" s="91">
        <v>0</v>
      </c>
      <c r="W100"/>
      <c r="X100" s="19"/>
      <c r="Y100" s="19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1"/>
      <c r="AQ100" s="22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</row>
    <row r="101" spans="1:60" ht="59.25" customHeight="1" x14ac:dyDescent="0.25">
      <c r="A101" s="14"/>
      <c r="B101" s="95" t="s">
        <v>350</v>
      </c>
      <c r="C101" s="120" t="s">
        <v>460</v>
      </c>
      <c r="D101" s="121"/>
      <c r="E101" s="121"/>
      <c r="F101" s="122"/>
      <c r="G101" s="94"/>
      <c r="H101" s="93"/>
      <c r="I101" s="92"/>
      <c r="J101" s="91">
        <v>301982000</v>
      </c>
      <c r="K101" s="91">
        <v>25165166.670000002</v>
      </c>
      <c r="L101" s="91">
        <v>25165166.670000002</v>
      </c>
      <c r="M101" s="91">
        <v>25165167.66</v>
      </c>
      <c r="N101" s="91">
        <v>25165166.670000002</v>
      </c>
      <c r="O101" s="91">
        <v>25165166.670000002</v>
      </c>
      <c r="P101" s="91">
        <v>25165166.670000002</v>
      </c>
      <c r="Q101" s="91">
        <v>25165166.670000002</v>
      </c>
      <c r="R101" s="91">
        <v>25165166.670000002</v>
      </c>
      <c r="S101" s="91">
        <v>25165166.670000002</v>
      </c>
      <c r="T101" s="91">
        <v>25165166.670000002</v>
      </c>
      <c r="U101" s="91">
        <v>25165166.670000002</v>
      </c>
      <c r="V101" s="91">
        <v>25165165.640000001</v>
      </c>
      <c r="W101"/>
      <c r="X101" s="19"/>
      <c r="Y101" s="19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  <c r="AQ101" s="22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</row>
    <row r="102" spans="1:60" ht="59.25" customHeight="1" x14ac:dyDescent="0.25">
      <c r="A102" s="14"/>
      <c r="B102" s="95" t="s">
        <v>351</v>
      </c>
      <c r="C102" s="120" t="s">
        <v>461</v>
      </c>
      <c r="D102" s="121"/>
      <c r="E102" s="121"/>
      <c r="F102" s="122"/>
      <c r="G102" s="94"/>
      <c r="H102" s="93" t="s">
        <v>251</v>
      </c>
      <c r="I102" s="92"/>
      <c r="J102" s="91">
        <v>94701880.5</v>
      </c>
      <c r="K102" s="91">
        <v>0</v>
      </c>
      <c r="L102" s="91">
        <v>0</v>
      </c>
      <c r="M102" s="91">
        <v>0</v>
      </c>
      <c r="N102" s="91">
        <v>0</v>
      </c>
      <c r="O102" s="91">
        <v>0</v>
      </c>
      <c r="P102" s="91">
        <v>9000000</v>
      </c>
      <c r="Q102" s="91">
        <v>18000000</v>
      </c>
      <c r="R102" s="91">
        <v>20000000</v>
      </c>
      <c r="S102" s="91">
        <v>22000000</v>
      </c>
      <c r="T102" s="91">
        <v>16701880.5</v>
      </c>
      <c r="U102" s="91">
        <v>9000000</v>
      </c>
      <c r="V102" s="91">
        <v>0</v>
      </c>
      <c r="W102"/>
      <c r="X102" s="19"/>
      <c r="Y102" s="19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1"/>
      <c r="AQ102" s="22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</row>
    <row r="103" spans="1:60" ht="59.25" customHeight="1" x14ac:dyDescent="0.25">
      <c r="A103" s="14"/>
      <c r="B103" s="95" t="s">
        <v>352</v>
      </c>
      <c r="C103" s="120" t="s">
        <v>462</v>
      </c>
      <c r="D103" s="121"/>
      <c r="E103" s="121"/>
      <c r="F103" s="122"/>
      <c r="G103" s="94"/>
      <c r="H103" s="93" t="s">
        <v>252</v>
      </c>
      <c r="I103" s="92"/>
      <c r="J103" s="91">
        <v>1823605.57</v>
      </c>
      <c r="K103" s="91">
        <v>0</v>
      </c>
      <c r="L103" s="91">
        <v>0</v>
      </c>
      <c r="M103" s="91">
        <v>201837.75</v>
      </c>
      <c r="N103" s="91">
        <v>0</v>
      </c>
      <c r="O103" s="91">
        <v>0</v>
      </c>
      <c r="P103" s="91">
        <v>0</v>
      </c>
      <c r="Q103" s="91">
        <v>0</v>
      </c>
      <c r="R103" s="91">
        <v>1291557.1499999999</v>
      </c>
      <c r="S103" s="91">
        <v>330210.67</v>
      </c>
      <c r="T103" s="91">
        <v>0</v>
      </c>
      <c r="U103" s="91">
        <v>0</v>
      </c>
      <c r="V103" s="91">
        <v>0</v>
      </c>
      <c r="W103"/>
      <c r="X103" s="19"/>
      <c r="Y103" s="19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1"/>
      <c r="AQ103" s="22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</row>
    <row r="104" spans="1:60" ht="59.25" customHeight="1" x14ac:dyDescent="0.25">
      <c r="A104" s="14"/>
      <c r="B104" s="95" t="s">
        <v>353</v>
      </c>
      <c r="C104" s="120" t="s">
        <v>463</v>
      </c>
      <c r="D104" s="121"/>
      <c r="E104" s="121"/>
      <c r="F104" s="122"/>
      <c r="G104" s="94"/>
      <c r="H104" s="93" t="s">
        <v>253</v>
      </c>
      <c r="I104" s="92"/>
      <c r="J104" s="91">
        <v>13146244.35</v>
      </c>
      <c r="K104" s="91">
        <v>1460700</v>
      </c>
      <c r="L104" s="91">
        <v>1460700</v>
      </c>
      <c r="M104" s="91">
        <v>1460700</v>
      </c>
      <c r="N104" s="91">
        <v>1460700</v>
      </c>
      <c r="O104" s="91">
        <v>1460700</v>
      </c>
      <c r="P104" s="91">
        <v>0</v>
      </c>
      <c r="Q104" s="91">
        <v>0</v>
      </c>
      <c r="R104" s="91">
        <v>0</v>
      </c>
      <c r="S104" s="91">
        <v>1460700</v>
      </c>
      <c r="T104" s="91">
        <v>1460700</v>
      </c>
      <c r="U104" s="91">
        <v>1460700</v>
      </c>
      <c r="V104" s="91">
        <v>1460644.35</v>
      </c>
      <c r="W104"/>
      <c r="X104" s="19"/>
      <c r="Y104" s="19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1"/>
      <c r="AQ104" s="22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</row>
    <row r="105" spans="1:60" ht="48" customHeight="1" x14ac:dyDescent="0.25">
      <c r="A105" s="14"/>
      <c r="B105" s="95" t="s">
        <v>354</v>
      </c>
      <c r="C105" s="120" t="s">
        <v>464</v>
      </c>
      <c r="D105" s="121"/>
      <c r="E105" s="121"/>
      <c r="F105" s="122"/>
      <c r="G105" s="94"/>
      <c r="H105" s="93" t="s">
        <v>254</v>
      </c>
      <c r="I105" s="92"/>
      <c r="J105" s="91">
        <v>9680750</v>
      </c>
      <c r="K105" s="91">
        <v>0</v>
      </c>
      <c r="L105" s="91">
        <v>0</v>
      </c>
      <c r="M105" s="91">
        <v>0</v>
      </c>
      <c r="N105" s="91">
        <v>0</v>
      </c>
      <c r="O105" s="91">
        <v>0</v>
      </c>
      <c r="P105" s="91">
        <v>9680750</v>
      </c>
      <c r="Q105" s="91">
        <v>0</v>
      </c>
      <c r="R105" s="91">
        <v>0</v>
      </c>
      <c r="S105" s="91">
        <v>0</v>
      </c>
      <c r="T105" s="91">
        <v>0</v>
      </c>
      <c r="U105" s="91">
        <v>0</v>
      </c>
      <c r="V105" s="91">
        <v>0</v>
      </c>
      <c r="W105"/>
      <c r="X105" s="19"/>
      <c r="Y105" s="19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1"/>
      <c r="AQ105" s="22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</row>
    <row r="106" spans="1:60" ht="48" customHeight="1" x14ac:dyDescent="0.25">
      <c r="A106" s="14"/>
      <c r="B106" s="95" t="s">
        <v>355</v>
      </c>
      <c r="C106" s="120" t="s">
        <v>465</v>
      </c>
      <c r="D106" s="121"/>
      <c r="E106" s="121"/>
      <c r="F106" s="122"/>
      <c r="G106" s="94"/>
      <c r="H106" s="93" t="s">
        <v>255</v>
      </c>
      <c r="I106" s="92"/>
      <c r="J106" s="91">
        <v>9211285.6300000008</v>
      </c>
      <c r="K106" s="91">
        <v>0</v>
      </c>
      <c r="L106" s="91">
        <v>0</v>
      </c>
      <c r="M106" s="91">
        <v>0</v>
      </c>
      <c r="N106" s="91">
        <v>0</v>
      </c>
      <c r="O106" s="91">
        <v>0</v>
      </c>
      <c r="P106" s="91">
        <v>0</v>
      </c>
      <c r="Q106" s="91">
        <v>0</v>
      </c>
      <c r="R106" s="91">
        <v>0</v>
      </c>
      <c r="S106" s="91">
        <v>9211285.6300000008</v>
      </c>
      <c r="T106" s="91">
        <v>0</v>
      </c>
      <c r="U106" s="91">
        <v>0</v>
      </c>
      <c r="V106" s="91">
        <v>0</v>
      </c>
      <c r="W106"/>
      <c r="X106" s="19"/>
      <c r="Y106" s="19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  <c r="AQ106" s="22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</row>
    <row r="107" spans="1:60" ht="48.75" customHeight="1" x14ac:dyDescent="0.25">
      <c r="A107" s="14"/>
      <c r="B107" s="95" t="s">
        <v>356</v>
      </c>
      <c r="C107" s="120" t="s">
        <v>466</v>
      </c>
      <c r="D107" s="121"/>
      <c r="E107" s="121"/>
      <c r="F107" s="122"/>
      <c r="G107" s="94"/>
      <c r="H107" s="93" t="s">
        <v>256</v>
      </c>
      <c r="I107" s="92"/>
      <c r="J107" s="91">
        <v>100000</v>
      </c>
      <c r="K107" s="91">
        <v>0</v>
      </c>
      <c r="L107" s="91">
        <v>0</v>
      </c>
      <c r="M107" s="91">
        <v>0</v>
      </c>
      <c r="N107" s="91">
        <v>0</v>
      </c>
      <c r="O107" s="91">
        <v>0</v>
      </c>
      <c r="P107" s="91">
        <v>0</v>
      </c>
      <c r="Q107" s="91">
        <v>0</v>
      </c>
      <c r="R107" s="91">
        <v>100000</v>
      </c>
      <c r="S107" s="91">
        <v>0</v>
      </c>
      <c r="T107" s="91">
        <v>0</v>
      </c>
      <c r="U107" s="91">
        <v>0</v>
      </c>
      <c r="V107" s="91">
        <v>0</v>
      </c>
      <c r="W107"/>
      <c r="X107" s="19"/>
      <c r="Y107" s="19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1"/>
      <c r="AQ107" s="22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</row>
    <row r="108" spans="1:60" ht="36.75" customHeight="1" x14ac:dyDescent="0.25">
      <c r="A108" s="14"/>
      <c r="B108" s="95" t="s">
        <v>357</v>
      </c>
      <c r="C108" s="120" t="s">
        <v>467</v>
      </c>
      <c r="D108" s="121"/>
      <c r="E108" s="121"/>
      <c r="F108" s="122"/>
      <c r="G108" s="94"/>
      <c r="H108" s="93" t="s">
        <v>257</v>
      </c>
      <c r="I108" s="92"/>
      <c r="J108" s="91">
        <v>6732072.2800000003</v>
      </c>
      <c r="K108" s="91">
        <v>561000</v>
      </c>
      <c r="L108" s="91">
        <v>561000</v>
      </c>
      <c r="M108" s="91">
        <v>561000</v>
      </c>
      <c r="N108" s="91">
        <v>561000</v>
      </c>
      <c r="O108" s="91">
        <v>561000</v>
      </c>
      <c r="P108" s="91">
        <v>561000</v>
      </c>
      <c r="Q108" s="91">
        <v>561000</v>
      </c>
      <c r="R108" s="91">
        <v>561000</v>
      </c>
      <c r="S108" s="91">
        <v>561000</v>
      </c>
      <c r="T108" s="91">
        <v>561000</v>
      </c>
      <c r="U108" s="91">
        <v>561000</v>
      </c>
      <c r="V108" s="91">
        <v>561072.28</v>
      </c>
      <c r="W108"/>
      <c r="X108" s="19"/>
      <c r="Y108" s="19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1"/>
      <c r="AQ108" s="22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</row>
    <row r="109" spans="1:60" ht="42.75" customHeight="1" x14ac:dyDescent="0.25">
      <c r="A109" s="14"/>
      <c r="B109" s="95" t="s">
        <v>358</v>
      </c>
      <c r="C109" s="120" t="s">
        <v>468</v>
      </c>
      <c r="D109" s="121"/>
      <c r="E109" s="121"/>
      <c r="F109" s="122"/>
      <c r="G109" s="94"/>
      <c r="H109" s="93" t="s">
        <v>258</v>
      </c>
      <c r="I109" s="92"/>
      <c r="J109" s="91">
        <v>1789195</v>
      </c>
      <c r="K109" s="91">
        <v>0</v>
      </c>
      <c r="L109" s="91">
        <v>0</v>
      </c>
      <c r="M109" s="91">
        <v>0</v>
      </c>
      <c r="N109" s="91">
        <v>0</v>
      </c>
      <c r="O109" s="91">
        <v>0</v>
      </c>
      <c r="P109" s="91">
        <v>1789195</v>
      </c>
      <c r="Q109" s="91">
        <v>0</v>
      </c>
      <c r="R109" s="91">
        <v>0</v>
      </c>
      <c r="S109" s="91">
        <v>0</v>
      </c>
      <c r="T109" s="91">
        <v>0</v>
      </c>
      <c r="U109" s="91">
        <v>0</v>
      </c>
      <c r="V109" s="91">
        <v>0</v>
      </c>
      <c r="W109"/>
      <c r="X109" s="19"/>
      <c r="Y109" s="19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1"/>
      <c r="AQ109" s="22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</row>
    <row r="110" spans="1:60" ht="39.75" customHeight="1" x14ac:dyDescent="0.25">
      <c r="A110" s="14"/>
      <c r="B110" s="95" t="s">
        <v>358</v>
      </c>
      <c r="C110" s="120" t="s">
        <v>468</v>
      </c>
      <c r="D110" s="121"/>
      <c r="E110" s="121"/>
      <c r="F110" s="122"/>
      <c r="G110" s="94"/>
      <c r="H110" s="93" t="s">
        <v>259</v>
      </c>
      <c r="I110" s="92"/>
      <c r="J110" s="91">
        <v>1373722</v>
      </c>
      <c r="K110" s="91">
        <v>0</v>
      </c>
      <c r="L110" s="91">
        <v>0</v>
      </c>
      <c r="M110" s="91">
        <v>0</v>
      </c>
      <c r="N110" s="91">
        <v>0</v>
      </c>
      <c r="O110" s="91">
        <v>0</v>
      </c>
      <c r="P110" s="91">
        <v>0</v>
      </c>
      <c r="Q110" s="91">
        <v>1373722</v>
      </c>
      <c r="R110" s="91">
        <v>0</v>
      </c>
      <c r="S110" s="91">
        <v>0</v>
      </c>
      <c r="T110" s="91">
        <v>0</v>
      </c>
      <c r="U110" s="91">
        <v>0</v>
      </c>
      <c r="V110" s="91">
        <v>0</v>
      </c>
      <c r="W110"/>
      <c r="X110" s="19"/>
      <c r="Y110" s="19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1"/>
      <c r="AQ110" s="22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</row>
    <row r="111" spans="1:60" ht="82.5" customHeight="1" x14ac:dyDescent="0.25">
      <c r="A111" s="14"/>
      <c r="B111" s="95" t="s">
        <v>358</v>
      </c>
      <c r="C111" s="120" t="s">
        <v>468</v>
      </c>
      <c r="D111" s="121"/>
      <c r="E111" s="121"/>
      <c r="F111" s="122"/>
      <c r="G111" s="94"/>
      <c r="H111" s="93" t="s">
        <v>260</v>
      </c>
      <c r="I111" s="92"/>
      <c r="J111" s="91">
        <v>1361195</v>
      </c>
      <c r="K111" s="91">
        <v>0</v>
      </c>
      <c r="L111" s="91">
        <v>0</v>
      </c>
      <c r="M111" s="91">
        <v>0</v>
      </c>
      <c r="N111" s="91">
        <v>0</v>
      </c>
      <c r="O111" s="91">
        <v>1361195</v>
      </c>
      <c r="P111" s="91">
        <v>0</v>
      </c>
      <c r="Q111" s="91">
        <v>0</v>
      </c>
      <c r="R111" s="91">
        <v>0</v>
      </c>
      <c r="S111" s="91">
        <v>0</v>
      </c>
      <c r="T111" s="91">
        <v>0</v>
      </c>
      <c r="U111" s="91">
        <v>0</v>
      </c>
      <c r="V111" s="91">
        <v>0</v>
      </c>
      <c r="W111"/>
      <c r="X111" s="19"/>
      <c r="Y111" s="19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1"/>
      <c r="AQ111" s="22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</row>
    <row r="112" spans="1:60" ht="57.75" customHeight="1" x14ac:dyDescent="0.25">
      <c r="A112" s="14"/>
      <c r="B112" s="95" t="s">
        <v>358</v>
      </c>
      <c r="C112" s="120" t="s">
        <v>468</v>
      </c>
      <c r="D112" s="121"/>
      <c r="E112" s="121"/>
      <c r="F112" s="122"/>
      <c r="G112" s="94"/>
      <c r="H112" s="93" t="s">
        <v>261</v>
      </c>
      <c r="I112" s="92"/>
      <c r="J112" s="91">
        <v>1639000</v>
      </c>
      <c r="K112" s="91">
        <v>0</v>
      </c>
      <c r="L112" s="91">
        <v>0</v>
      </c>
      <c r="M112" s="91">
        <v>0</v>
      </c>
      <c r="N112" s="91">
        <v>0</v>
      </c>
      <c r="O112" s="91">
        <v>0</v>
      </c>
      <c r="P112" s="91">
        <v>0</v>
      </c>
      <c r="Q112" s="91">
        <v>1639000</v>
      </c>
      <c r="R112" s="91">
        <v>0</v>
      </c>
      <c r="S112" s="91">
        <v>0</v>
      </c>
      <c r="T112" s="91">
        <v>0</v>
      </c>
      <c r="U112" s="91">
        <v>0</v>
      </c>
      <c r="V112" s="91">
        <v>0</v>
      </c>
      <c r="W112"/>
      <c r="X112" s="19"/>
      <c r="Y112" s="19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1"/>
      <c r="AQ112" s="22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</row>
    <row r="113" spans="1:60" ht="49.5" customHeight="1" x14ac:dyDescent="0.25">
      <c r="A113" s="14"/>
      <c r="B113" s="95" t="s">
        <v>359</v>
      </c>
      <c r="C113" s="120" t="s">
        <v>469</v>
      </c>
      <c r="D113" s="121"/>
      <c r="E113" s="121"/>
      <c r="F113" s="122"/>
      <c r="G113" s="94"/>
      <c r="H113" s="93" t="s">
        <v>262</v>
      </c>
      <c r="I113" s="92"/>
      <c r="J113" s="91">
        <v>52150</v>
      </c>
      <c r="K113" s="91">
        <v>0</v>
      </c>
      <c r="L113" s="91">
        <v>0</v>
      </c>
      <c r="M113" s="91">
        <v>0</v>
      </c>
      <c r="N113" s="91">
        <v>0</v>
      </c>
      <c r="O113" s="91">
        <v>0</v>
      </c>
      <c r="P113" s="91">
        <v>52150</v>
      </c>
      <c r="Q113" s="91">
        <v>0</v>
      </c>
      <c r="R113" s="91">
        <v>0</v>
      </c>
      <c r="S113" s="91">
        <v>0</v>
      </c>
      <c r="T113" s="91">
        <v>0</v>
      </c>
      <c r="U113" s="91">
        <v>0</v>
      </c>
      <c r="V113" s="91">
        <v>0</v>
      </c>
      <c r="W113"/>
      <c r="X113" s="19"/>
      <c r="Y113" s="19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1"/>
      <c r="AQ113" s="22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</row>
    <row r="114" spans="1:60" ht="45" customHeight="1" x14ac:dyDescent="0.25">
      <c r="A114" s="14"/>
      <c r="B114" s="95" t="s">
        <v>358</v>
      </c>
      <c r="C114" s="120" t="s">
        <v>470</v>
      </c>
      <c r="D114" s="121"/>
      <c r="E114" s="121"/>
      <c r="F114" s="122"/>
      <c r="G114" s="94"/>
      <c r="H114" s="93" t="s">
        <v>263</v>
      </c>
      <c r="I114" s="92"/>
      <c r="J114" s="91">
        <v>1581837.8</v>
      </c>
      <c r="K114" s="91">
        <v>0</v>
      </c>
      <c r="L114" s="91">
        <v>0</v>
      </c>
      <c r="M114" s="91">
        <v>1581837.8</v>
      </c>
      <c r="N114" s="91">
        <v>0</v>
      </c>
      <c r="O114" s="91">
        <v>0</v>
      </c>
      <c r="P114" s="91">
        <v>0</v>
      </c>
      <c r="Q114" s="91">
        <v>0</v>
      </c>
      <c r="R114" s="91">
        <v>0</v>
      </c>
      <c r="S114" s="91">
        <v>0</v>
      </c>
      <c r="T114" s="91">
        <v>0</v>
      </c>
      <c r="U114" s="91">
        <v>0</v>
      </c>
      <c r="V114" s="91">
        <v>0</v>
      </c>
      <c r="W114"/>
      <c r="X114" s="19"/>
      <c r="Y114" s="19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1"/>
      <c r="AQ114" s="22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</row>
    <row r="115" spans="1:60" ht="58.5" customHeight="1" x14ac:dyDescent="0.25">
      <c r="A115" s="14"/>
      <c r="B115" s="95" t="s">
        <v>358</v>
      </c>
      <c r="C115" s="120" t="s">
        <v>470</v>
      </c>
      <c r="D115" s="121"/>
      <c r="E115" s="121"/>
      <c r="F115" s="122"/>
      <c r="G115" s="94"/>
      <c r="H115" s="93" t="s">
        <v>264</v>
      </c>
      <c r="I115" s="92"/>
      <c r="J115" s="91">
        <v>941309.6</v>
      </c>
      <c r="K115" s="91">
        <v>0</v>
      </c>
      <c r="L115" s="91">
        <v>0</v>
      </c>
      <c r="M115" s="91">
        <v>941309.6</v>
      </c>
      <c r="N115" s="91">
        <v>0</v>
      </c>
      <c r="O115" s="91">
        <v>0</v>
      </c>
      <c r="P115" s="91">
        <v>0</v>
      </c>
      <c r="Q115" s="91">
        <v>0</v>
      </c>
      <c r="R115" s="91">
        <v>0</v>
      </c>
      <c r="S115" s="91">
        <v>0</v>
      </c>
      <c r="T115" s="91">
        <v>0</v>
      </c>
      <c r="U115" s="91">
        <v>0</v>
      </c>
      <c r="V115" s="91">
        <v>0</v>
      </c>
      <c r="W115"/>
      <c r="X115" s="19"/>
      <c r="Y115" s="19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1"/>
      <c r="AQ115" s="22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</row>
    <row r="116" spans="1:60" ht="33" customHeight="1" x14ac:dyDescent="0.25">
      <c r="A116" s="14"/>
      <c r="B116" s="95" t="s">
        <v>358</v>
      </c>
      <c r="C116" s="120" t="s">
        <v>471</v>
      </c>
      <c r="D116" s="121"/>
      <c r="E116" s="121"/>
      <c r="F116" s="122"/>
      <c r="G116" s="94"/>
      <c r="H116" s="93" t="s">
        <v>265</v>
      </c>
      <c r="I116" s="92"/>
      <c r="J116" s="91">
        <v>1281070</v>
      </c>
      <c r="K116" s="91">
        <v>0</v>
      </c>
      <c r="L116" s="91">
        <v>0</v>
      </c>
      <c r="M116" s="91">
        <v>0</v>
      </c>
      <c r="N116" s="91">
        <v>0</v>
      </c>
      <c r="O116" s="91">
        <v>0</v>
      </c>
      <c r="P116" s="91">
        <v>1281070</v>
      </c>
      <c r="Q116" s="91">
        <v>0</v>
      </c>
      <c r="R116" s="91">
        <v>0</v>
      </c>
      <c r="S116" s="91">
        <v>0</v>
      </c>
      <c r="T116" s="91">
        <v>0</v>
      </c>
      <c r="U116" s="91">
        <v>0</v>
      </c>
      <c r="V116" s="91">
        <v>0</v>
      </c>
      <c r="W116"/>
      <c r="X116" s="19"/>
      <c r="Y116" s="19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1"/>
      <c r="AQ116" s="22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  <c r="BH116" s="88"/>
    </row>
    <row r="117" spans="1:60" ht="50.25" customHeight="1" x14ac:dyDescent="0.25">
      <c r="A117" s="14"/>
      <c r="B117" s="95" t="s">
        <v>358</v>
      </c>
      <c r="C117" s="120" t="s">
        <v>472</v>
      </c>
      <c r="D117" s="121"/>
      <c r="E117" s="121"/>
      <c r="F117" s="122"/>
      <c r="G117" s="94"/>
      <c r="H117" s="93" t="s">
        <v>266</v>
      </c>
      <c r="I117" s="92"/>
      <c r="J117" s="91">
        <v>1595603.77</v>
      </c>
      <c r="K117" s="91">
        <v>0</v>
      </c>
      <c r="L117" s="91">
        <v>0</v>
      </c>
      <c r="M117" s="91">
        <v>0</v>
      </c>
      <c r="N117" s="91">
        <v>0</v>
      </c>
      <c r="O117" s="91">
        <v>1595603.77</v>
      </c>
      <c r="P117" s="91">
        <v>0</v>
      </c>
      <c r="Q117" s="91">
        <v>0</v>
      </c>
      <c r="R117" s="91">
        <v>0</v>
      </c>
      <c r="S117" s="91">
        <v>0</v>
      </c>
      <c r="T117" s="91">
        <v>0</v>
      </c>
      <c r="U117" s="91">
        <v>0</v>
      </c>
      <c r="V117" s="91">
        <v>0</v>
      </c>
      <c r="W117"/>
      <c r="X117" s="19"/>
      <c r="Y117" s="19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1"/>
      <c r="AQ117" s="22"/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</row>
    <row r="118" spans="1:60" ht="78" customHeight="1" x14ac:dyDescent="0.25">
      <c r="A118" s="14"/>
      <c r="B118" s="95" t="s">
        <v>358</v>
      </c>
      <c r="C118" s="120" t="s">
        <v>473</v>
      </c>
      <c r="D118" s="121"/>
      <c r="E118" s="121"/>
      <c r="F118" s="122"/>
      <c r="G118" s="94"/>
      <c r="H118" s="93" t="s">
        <v>267</v>
      </c>
      <c r="I118" s="92"/>
      <c r="J118" s="91">
        <v>1692351</v>
      </c>
      <c r="K118" s="91">
        <v>0</v>
      </c>
      <c r="L118" s="91">
        <v>0</v>
      </c>
      <c r="M118" s="91">
        <v>0</v>
      </c>
      <c r="N118" s="91">
        <v>0</v>
      </c>
      <c r="O118" s="91">
        <v>0</v>
      </c>
      <c r="P118" s="91">
        <v>0</v>
      </c>
      <c r="Q118" s="91">
        <v>1692351</v>
      </c>
      <c r="R118" s="91">
        <v>0</v>
      </c>
      <c r="S118" s="91">
        <v>0</v>
      </c>
      <c r="T118" s="91">
        <v>0</v>
      </c>
      <c r="U118" s="91">
        <v>0</v>
      </c>
      <c r="V118" s="91">
        <v>0</v>
      </c>
      <c r="W118"/>
      <c r="X118" s="19"/>
      <c r="Y118" s="19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1"/>
      <c r="AQ118" s="22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</row>
    <row r="119" spans="1:60" ht="66.75" customHeight="1" x14ac:dyDescent="0.25">
      <c r="A119" s="14"/>
      <c r="B119" s="95" t="s">
        <v>358</v>
      </c>
      <c r="C119" s="120" t="s">
        <v>474</v>
      </c>
      <c r="D119" s="121"/>
      <c r="E119" s="121"/>
      <c r="F119" s="122"/>
      <c r="G119" s="94"/>
      <c r="H119" s="93" t="s">
        <v>268</v>
      </c>
      <c r="I119" s="92"/>
      <c r="J119" s="91">
        <v>1441890</v>
      </c>
      <c r="K119" s="91">
        <v>0</v>
      </c>
      <c r="L119" s="91">
        <v>0</v>
      </c>
      <c r="M119" s="91">
        <v>0</v>
      </c>
      <c r="N119" s="91">
        <v>0</v>
      </c>
      <c r="O119" s="91">
        <v>0</v>
      </c>
      <c r="P119" s="91">
        <v>1441890</v>
      </c>
      <c r="Q119" s="91">
        <v>0</v>
      </c>
      <c r="R119" s="91">
        <v>0</v>
      </c>
      <c r="S119" s="91">
        <v>0</v>
      </c>
      <c r="T119" s="91">
        <v>0</v>
      </c>
      <c r="U119" s="91">
        <v>0</v>
      </c>
      <c r="V119" s="91">
        <v>0</v>
      </c>
      <c r="W119"/>
      <c r="X119" s="19"/>
      <c r="Y119" s="19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1"/>
      <c r="AQ119" s="22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</row>
    <row r="120" spans="1:60" ht="47.25" customHeight="1" x14ac:dyDescent="0.25">
      <c r="A120" s="14"/>
      <c r="B120" s="95" t="s">
        <v>358</v>
      </c>
      <c r="C120" s="120" t="s">
        <v>475</v>
      </c>
      <c r="D120" s="121"/>
      <c r="E120" s="121"/>
      <c r="F120" s="122"/>
      <c r="G120" s="94"/>
      <c r="H120" s="93" t="s">
        <v>269</v>
      </c>
      <c r="I120" s="92"/>
      <c r="J120" s="91">
        <v>960500</v>
      </c>
      <c r="K120" s="91">
        <v>0</v>
      </c>
      <c r="L120" s="91">
        <v>0</v>
      </c>
      <c r="M120" s="91">
        <v>0</v>
      </c>
      <c r="N120" s="91">
        <v>0</v>
      </c>
      <c r="O120" s="91">
        <v>0</v>
      </c>
      <c r="P120" s="91">
        <v>960500</v>
      </c>
      <c r="Q120" s="91">
        <v>0</v>
      </c>
      <c r="R120" s="91">
        <v>0</v>
      </c>
      <c r="S120" s="91">
        <v>0</v>
      </c>
      <c r="T120" s="91">
        <v>0</v>
      </c>
      <c r="U120" s="91">
        <v>0</v>
      </c>
      <c r="V120" s="91">
        <v>0</v>
      </c>
      <c r="W120"/>
      <c r="X120" s="19"/>
      <c r="Y120" s="19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1"/>
      <c r="AQ120" s="22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</row>
    <row r="121" spans="1:60" ht="105.75" customHeight="1" x14ac:dyDescent="0.25">
      <c r="A121" s="14"/>
      <c r="B121" s="95" t="s">
        <v>358</v>
      </c>
      <c r="C121" s="120" t="s">
        <v>476</v>
      </c>
      <c r="D121" s="121"/>
      <c r="E121" s="121"/>
      <c r="F121" s="122"/>
      <c r="G121" s="94"/>
      <c r="H121" s="93" t="s">
        <v>270</v>
      </c>
      <c r="I121" s="92"/>
      <c r="J121" s="91">
        <v>900596</v>
      </c>
      <c r="K121" s="91">
        <v>0</v>
      </c>
      <c r="L121" s="91">
        <v>0</v>
      </c>
      <c r="M121" s="91">
        <v>0</v>
      </c>
      <c r="N121" s="91">
        <v>0</v>
      </c>
      <c r="O121" s="91">
        <v>0</v>
      </c>
      <c r="P121" s="91">
        <v>900596</v>
      </c>
      <c r="Q121" s="91">
        <v>0</v>
      </c>
      <c r="R121" s="91">
        <v>0</v>
      </c>
      <c r="S121" s="91">
        <v>0</v>
      </c>
      <c r="T121" s="91">
        <v>0</v>
      </c>
      <c r="U121" s="91">
        <v>0</v>
      </c>
      <c r="V121" s="91">
        <v>0</v>
      </c>
      <c r="W121"/>
      <c r="X121" s="19"/>
      <c r="Y121" s="19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  <c r="AQ121" s="22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</row>
    <row r="122" spans="1:60" ht="71.25" customHeight="1" x14ac:dyDescent="0.25">
      <c r="A122" s="14"/>
      <c r="B122" s="95" t="s">
        <v>358</v>
      </c>
      <c r="C122" s="120" t="s">
        <v>477</v>
      </c>
      <c r="D122" s="121"/>
      <c r="E122" s="121"/>
      <c r="F122" s="122"/>
      <c r="G122" s="94"/>
      <c r="H122" s="93" t="s">
        <v>271</v>
      </c>
      <c r="I122" s="92"/>
      <c r="J122" s="91">
        <v>1360000</v>
      </c>
      <c r="K122" s="91">
        <v>0</v>
      </c>
      <c r="L122" s="91">
        <v>0</v>
      </c>
      <c r="M122" s="91">
        <v>0</v>
      </c>
      <c r="N122" s="91">
        <v>0</v>
      </c>
      <c r="O122" s="91">
        <v>1360000</v>
      </c>
      <c r="P122" s="91">
        <v>0</v>
      </c>
      <c r="Q122" s="91">
        <v>0</v>
      </c>
      <c r="R122" s="91">
        <v>0</v>
      </c>
      <c r="S122" s="91">
        <v>0</v>
      </c>
      <c r="T122" s="91">
        <v>0</v>
      </c>
      <c r="U122" s="91">
        <v>0</v>
      </c>
      <c r="V122" s="91">
        <v>0</v>
      </c>
      <c r="W122"/>
      <c r="X122" s="19"/>
      <c r="Y122" s="19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1"/>
      <c r="AQ122" s="22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</row>
    <row r="123" spans="1:60" ht="36" customHeight="1" x14ac:dyDescent="0.25">
      <c r="A123" s="14"/>
      <c r="B123" s="95" t="s">
        <v>360</v>
      </c>
      <c r="C123" s="120" t="s">
        <v>478</v>
      </c>
      <c r="D123" s="121"/>
      <c r="E123" s="121"/>
      <c r="F123" s="122"/>
      <c r="G123" s="94"/>
      <c r="H123" s="93" t="s">
        <v>67</v>
      </c>
      <c r="I123" s="92"/>
      <c r="J123" s="91">
        <v>162956.17000000001</v>
      </c>
      <c r="K123" s="91">
        <v>8447.17</v>
      </c>
      <c r="L123" s="91">
        <v>8447.17</v>
      </c>
      <c r="M123" s="91">
        <v>8447.17</v>
      </c>
      <c r="N123" s="91">
        <v>8447.17</v>
      </c>
      <c r="O123" s="91">
        <v>8447.17</v>
      </c>
      <c r="P123" s="91">
        <v>8447.17</v>
      </c>
      <c r="Q123" s="91">
        <v>8447.17</v>
      </c>
      <c r="R123" s="91">
        <v>70037.33</v>
      </c>
      <c r="S123" s="91">
        <v>8447.17</v>
      </c>
      <c r="T123" s="91">
        <v>8447.17</v>
      </c>
      <c r="U123" s="91">
        <v>8447.17</v>
      </c>
      <c r="V123" s="91">
        <v>8447.14</v>
      </c>
      <c r="W123"/>
      <c r="X123" s="19"/>
      <c r="Y123" s="19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1"/>
      <c r="AQ123" s="22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</row>
    <row r="124" spans="1:60" ht="68.25" customHeight="1" x14ac:dyDescent="0.25">
      <c r="A124" s="14"/>
      <c r="B124" s="95" t="s">
        <v>361</v>
      </c>
      <c r="C124" s="120" t="s">
        <v>479</v>
      </c>
      <c r="D124" s="121"/>
      <c r="E124" s="121"/>
      <c r="F124" s="122"/>
      <c r="G124" s="94"/>
      <c r="H124" s="93" t="s">
        <v>68</v>
      </c>
      <c r="I124" s="92"/>
      <c r="J124" s="91">
        <v>1126462.2</v>
      </c>
      <c r="K124" s="91">
        <v>75590.52</v>
      </c>
      <c r="L124" s="91">
        <v>75590.52</v>
      </c>
      <c r="M124" s="91">
        <v>85315.520000000004</v>
      </c>
      <c r="N124" s="91">
        <v>134510.51999999999</v>
      </c>
      <c r="O124" s="91">
        <v>145060.76</v>
      </c>
      <c r="P124" s="91">
        <v>75590.52</v>
      </c>
      <c r="Q124" s="91">
        <v>75590.52</v>
      </c>
      <c r="R124" s="91">
        <v>118953.89</v>
      </c>
      <c r="S124" s="91">
        <v>75590.52</v>
      </c>
      <c r="T124" s="91">
        <v>113487.83</v>
      </c>
      <c r="U124" s="91">
        <v>75590.52</v>
      </c>
      <c r="V124" s="91">
        <v>75590.559999999998</v>
      </c>
      <c r="W124"/>
      <c r="X124" s="19"/>
      <c r="Y124" s="19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1"/>
      <c r="AQ124" s="22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</row>
    <row r="125" spans="1:60" ht="71.25" customHeight="1" x14ac:dyDescent="0.25">
      <c r="A125" s="14"/>
      <c r="B125" s="95" t="s">
        <v>362</v>
      </c>
      <c r="C125" s="120" t="s">
        <v>480</v>
      </c>
      <c r="D125" s="121"/>
      <c r="E125" s="121"/>
      <c r="F125" s="122"/>
      <c r="G125" s="94"/>
      <c r="H125" s="93" t="s">
        <v>69</v>
      </c>
      <c r="I125" s="92"/>
      <c r="J125" s="91">
        <v>20183.78</v>
      </c>
      <c r="K125" s="91">
        <v>0</v>
      </c>
      <c r="L125" s="91">
        <v>0</v>
      </c>
      <c r="M125" s="91">
        <v>0</v>
      </c>
      <c r="N125" s="91">
        <v>0</v>
      </c>
      <c r="O125" s="91">
        <v>0</v>
      </c>
      <c r="P125" s="91">
        <v>0</v>
      </c>
      <c r="Q125" s="91">
        <v>0</v>
      </c>
      <c r="R125" s="91">
        <v>0</v>
      </c>
      <c r="S125" s="91">
        <v>20183.78</v>
      </c>
      <c r="T125" s="91">
        <v>0</v>
      </c>
      <c r="U125" s="91">
        <v>0</v>
      </c>
      <c r="V125" s="91">
        <v>0</v>
      </c>
      <c r="W125"/>
      <c r="X125" s="19"/>
      <c r="Y125" s="19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1"/>
      <c r="AQ125" s="22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</row>
    <row r="126" spans="1:60" ht="54" customHeight="1" x14ac:dyDescent="0.25">
      <c r="A126" s="14"/>
      <c r="B126" s="95" t="s">
        <v>363</v>
      </c>
      <c r="C126" s="120" t="s">
        <v>481</v>
      </c>
      <c r="D126" s="121"/>
      <c r="E126" s="121"/>
      <c r="F126" s="122"/>
      <c r="G126" s="94"/>
      <c r="H126" s="93" t="s">
        <v>70</v>
      </c>
      <c r="I126" s="92"/>
      <c r="J126" s="91">
        <v>33000</v>
      </c>
      <c r="K126" s="91">
        <v>0</v>
      </c>
      <c r="L126" s="91">
        <v>0</v>
      </c>
      <c r="M126" s="91">
        <v>0</v>
      </c>
      <c r="N126" s="91">
        <v>33000</v>
      </c>
      <c r="O126" s="91">
        <v>0</v>
      </c>
      <c r="P126" s="91">
        <v>0</v>
      </c>
      <c r="Q126" s="91">
        <v>0</v>
      </c>
      <c r="R126" s="91">
        <v>0</v>
      </c>
      <c r="S126" s="91">
        <v>0</v>
      </c>
      <c r="T126" s="91">
        <v>0</v>
      </c>
      <c r="U126" s="91">
        <v>0</v>
      </c>
      <c r="V126" s="91">
        <v>0</v>
      </c>
      <c r="W126"/>
      <c r="X126" s="19"/>
      <c r="Y126" s="19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1"/>
      <c r="AQ126" s="22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</row>
    <row r="127" spans="1:60" ht="48" customHeight="1" x14ac:dyDescent="0.25">
      <c r="A127" s="14"/>
      <c r="B127" s="95" t="s">
        <v>364</v>
      </c>
      <c r="C127" s="120" t="s">
        <v>482</v>
      </c>
      <c r="D127" s="121"/>
      <c r="E127" s="121"/>
      <c r="F127" s="122"/>
      <c r="G127" s="94"/>
      <c r="H127" s="93" t="s">
        <v>72</v>
      </c>
      <c r="I127" s="92"/>
      <c r="J127" s="91">
        <v>1227578.52</v>
      </c>
      <c r="K127" s="91">
        <v>37600</v>
      </c>
      <c r="L127" s="91">
        <v>90500</v>
      </c>
      <c r="M127" s="91">
        <v>93500</v>
      </c>
      <c r="N127" s="91">
        <v>90500</v>
      </c>
      <c r="O127" s="91">
        <v>90500</v>
      </c>
      <c r="P127" s="91">
        <v>95379</v>
      </c>
      <c r="Q127" s="91">
        <v>215416</v>
      </c>
      <c r="R127" s="91">
        <v>102590</v>
      </c>
      <c r="S127" s="91">
        <v>50500</v>
      </c>
      <c r="T127" s="91">
        <v>150656</v>
      </c>
      <c r="U127" s="91">
        <v>105473</v>
      </c>
      <c r="V127" s="91">
        <v>104964.52</v>
      </c>
      <c r="W127"/>
      <c r="X127" s="19"/>
      <c r="Y127" s="19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1"/>
      <c r="AQ127" s="22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</row>
    <row r="128" spans="1:60" ht="72" customHeight="1" x14ac:dyDescent="0.25">
      <c r="A128" s="14"/>
      <c r="B128" s="95" t="s">
        <v>365</v>
      </c>
      <c r="C128" s="120" t="s">
        <v>483</v>
      </c>
      <c r="D128" s="121"/>
      <c r="E128" s="121"/>
      <c r="F128" s="122"/>
      <c r="G128" s="94"/>
      <c r="H128" s="93" t="s">
        <v>73</v>
      </c>
      <c r="I128" s="92"/>
      <c r="J128" s="91">
        <v>4017761.69</v>
      </c>
      <c r="K128" s="91">
        <v>281500</v>
      </c>
      <c r="L128" s="91">
        <v>650000</v>
      </c>
      <c r="M128" s="91">
        <v>650000</v>
      </c>
      <c r="N128" s="91">
        <v>550000</v>
      </c>
      <c r="O128" s="91">
        <v>500000</v>
      </c>
      <c r="P128" s="91">
        <v>400000</v>
      </c>
      <c r="Q128" s="91">
        <v>200000</v>
      </c>
      <c r="R128" s="91">
        <v>150000</v>
      </c>
      <c r="S128" s="91">
        <v>200000</v>
      </c>
      <c r="T128" s="91">
        <v>300000</v>
      </c>
      <c r="U128" s="91">
        <v>136261.69</v>
      </c>
      <c r="V128" s="91">
        <v>0</v>
      </c>
      <c r="W128"/>
      <c r="X128" s="19"/>
      <c r="Y128" s="19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1"/>
      <c r="AQ128" s="22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</row>
    <row r="129" spans="1:60" ht="105" customHeight="1" x14ac:dyDescent="0.25">
      <c r="A129" s="14"/>
      <c r="B129" s="95" t="s">
        <v>365</v>
      </c>
      <c r="C129" s="120" t="s">
        <v>483</v>
      </c>
      <c r="D129" s="121"/>
      <c r="E129" s="121"/>
      <c r="F129" s="122"/>
      <c r="G129" s="94"/>
      <c r="H129" s="93" t="s">
        <v>74</v>
      </c>
      <c r="I129" s="92"/>
      <c r="J129" s="91">
        <v>8707948.9000000004</v>
      </c>
      <c r="K129" s="91">
        <v>749400</v>
      </c>
      <c r="L129" s="91">
        <v>1300000</v>
      </c>
      <c r="M129" s="91">
        <v>1400000</v>
      </c>
      <c r="N129" s="91">
        <v>1300000</v>
      </c>
      <c r="O129" s="91">
        <v>1250000</v>
      </c>
      <c r="P129" s="91">
        <v>1100000</v>
      </c>
      <c r="Q129" s="91">
        <v>400000</v>
      </c>
      <c r="R129" s="91">
        <v>400000</v>
      </c>
      <c r="S129" s="91">
        <v>376399</v>
      </c>
      <c r="T129" s="91">
        <v>432149.9</v>
      </c>
      <c r="U129" s="91">
        <v>0</v>
      </c>
      <c r="V129" s="91">
        <v>0</v>
      </c>
      <c r="W129"/>
      <c r="X129" s="19"/>
      <c r="Y129" s="19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1"/>
      <c r="AQ129" s="22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</row>
    <row r="130" spans="1:60" ht="70.5" customHeight="1" x14ac:dyDescent="0.25">
      <c r="A130" s="14"/>
      <c r="B130" s="95" t="s">
        <v>365</v>
      </c>
      <c r="C130" s="120" t="s">
        <v>483</v>
      </c>
      <c r="D130" s="121"/>
      <c r="E130" s="121"/>
      <c r="F130" s="122"/>
      <c r="G130" s="94"/>
      <c r="H130" s="93" t="s">
        <v>75</v>
      </c>
      <c r="I130" s="92"/>
      <c r="J130" s="91">
        <v>595430.96</v>
      </c>
      <c r="K130" s="91">
        <v>26000</v>
      </c>
      <c r="L130" s="91">
        <v>150000</v>
      </c>
      <c r="M130" s="91">
        <v>150000</v>
      </c>
      <c r="N130" s="91">
        <v>150000</v>
      </c>
      <c r="O130" s="91">
        <v>101731</v>
      </c>
      <c r="P130" s="91">
        <v>17699.96</v>
      </c>
      <c r="Q130" s="91">
        <v>0</v>
      </c>
      <c r="R130" s="91">
        <v>0</v>
      </c>
      <c r="S130" s="91">
        <v>0</v>
      </c>
      <c r="T130" s="91">
        <v>0</v>
      </c>
      <c r="U130" s="91">
        <v>0</v>
      </c>
      <c r="V130" s="91">
        <v>0</v>
      </c>
      <c r="W130"/>
      <c r="X130" s="19"/>
      <c r="Y130" s="19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1"/>
      <c r="AQ130" s="22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</row>
    <row r="131" spans="1:60" ht="30" customHeight="1" x14ac:dyDescent="0.25">
      <c r="A131" s="14"/>
      <c r="B131" s="95" t="s">
        <v>366</v>
      </c>
      <c r="C131" s="120" t="s">
        <v>484</v>
      </c>
      <c r="D131" s="121"/>
      <c r="E131" s="121"/>
      <c r="F131" s="122"/>
      <c r="G131" s="94"/>
      <c r="H131" s="93" t="s">
        <v>63</v>
      </c>
      <c r="I131" s="92"/>
      <c r="J131" s="91">
        <v>38241377.719999999</v>
      </c>
      <c r="K131" s="91">
        <v>1593400</v>
      </c>
      <c r="L131" s="91">
        <v>3186800</v>
      </c>
      <c r="M131" s="91">
        <v>3186800</v>
      </c>
      <c r="N131" s="91">
        <v>3186800</v>
      </c>
      <c r="O131" s="91">
        <v>4600000</v>
      </c>
      <c r="P131" s="91">
        <v>4040000</v>
      </c>
      <c r="Q131" s="91">
        <v>4200180</v>
      </c>
      <c r="R131" s="91">
        <v>1593390</v>
      </c>
      <c r="S131" s="91">
        <v>1500000</v>
      </c>
      <c r="T131" s="91">
        <v>3186800</v>
      </c>
      <c r="U131" s="91">
        <v>3186800</v>
      </c>
      <c r="V131" s="91">
        <v>4780407.72</v>
      </c>
      <c r="W131"/>
      <c r="X131" s="19"/>
      <c r="Y131" s="19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  <c r="AQ131" s="22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</row>
    <row r="132" spans="1:60" ht="55.5" customHeight="1" x14ac:dyDescent="0.25">
      <c r="A132" s="14"/>
      <c r="B132" s="95" t="s">
        <v>367</v>
      </c>
      <c r="C132" s="120" t="s">
        <v>485</v>
      </c>
      <c r="D132" s="121"/>
      <c r="E132" s="121"/>
      <c r="F132" s="122"/>
      <c r="G132" s="94"/>
      <c r="H132" s="93" t="s">
        <v>64</v>
      </c>
      <c r="I132" s="92"/>
      <c r="J132" s="91">
        <v>118917900.15000001</v>
      </c>
      <c r="K132" s="91">
        <v>4454900</v>
      </c>
      <c r="L132" s="91">
        <v>9909800</v>
      </c>
      <c r="M132" s="91">
        <v>9909800</v>
      </c>
      <c r="N132" s="91">
        <v>9909800</v>
      </c>
      <c r="O132" s="91">
        <v>16936200</v>
      </c>
      <c r="P132" s="91">
        <v>17895000</v>
      </c>
      <c r="Q132" s="91">
        <v>9436200</v>
      </c>
      <c r="R132" s="91">
        <v>1981700</v>
      </c>
      <c r="S132" s="91">
        <v>3800000</v>
      </c>
      <c r="T132" s="91">
        <v>9909800</v>
      </c>
      <c r="U132" s="91">
        <v>9909800</v>
      </c>
      <c r="V132" s="91">
        <v>14864900.15</v>
      </c>
      <c r="W132"/>
      <c r="X132" s="19"/>
      <c r="Y132" s="19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1"/>
      <c r="AQ132" s="22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</row>
    <row r="133" spans="1:60" ht="55.5" customHeight="1" x14ac:dyDescent="0.25">
      <c r="A133" s="14"/>
      <c r="B133" s="95" t="s">
        <v>365</v>
      </c>
      <c r="C133" s="120" t="s">
        <v>486</v>
      </c>
      <c r="D133" s="121"/>
      <c r="E133" s="121"/>
      <c r="F133" s="122"/>
      <c r="G133" s="94"/>
      <c r="H133" s="93" t="s">
        <v>75</v>
      </c>
      <c r="I133" s="92"/>
      <c r="J133" s="91">
        <v>400000</v>
      </c>
      <c r="K133" s="91">
        <v>53550</v>
      </c>
      <c r="L133" s="91">
        <v>46450</v>
      </c>
      <c r="M133" s="91">
        <v>50000</v>
      </c>
      <c r="N133" s="91">
        <v>28500</v>
      </c>
      <c r="O133" s="91">
        <v>18300</v>
      </c>
      <c r="P133" s="91">
        <v>18300</v>
      </c>
      <c r="Q133" s="91">
        <v>18300</v>
      </c>
      <c r="R133" s="91">
        <v>18300</v>
      </c>
      <c r="S133" s="91">
        <v>18300</v>
      </c>
      <c r="T133" s="91">
        <v>30000</v>
      </c>
      <c r="U133" s="91">
        <v>50000</v>
      </c>
      <c r="V133" s="91">
        <v>50000</v>
      </c>
      <c r="W133"/>
      <c r="X133" s="19"/>
      <c r="Y133" s="19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1"/>
      <c r="AQ133" s="22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</row>
    <row r="134" spans="1:60" ht="48" customHeight="1" x14ac:dyDescent="0.25">
      <c r="A134" s="14"/>
      <c r="B134" s="95" t="s">
        <v>368</v>
      </c>
      <c r="C134" s="120" t="s">
        <v>487</v>
      </c>
      <c r="D134" s="121"/>
      <c r="E134" s="121"/>
      <c r="F134" s="122"/>
      <c r="G134" s="94"/>
      <c r="H134" s="93" t="s">
        <v>76</v>
      </c>
      <c r="I134" s="92"/>
      <c r="J134" s="91">
        <v>580541.35</v>
      </c>
      <c r="K134" s="91">
        <v>100000</v>
      </c>
      <c r="L134" s="91">
        <v>100000</v>
      </c>
      <c r="M134" s="91">
        <v>100000</v>
      </c>
      <c r="N134" s="91">
        <v>100000</v>
      </c>
      <c r="O134" s="91">
        <v>100000</v>
      </c>
      <c r="P134" s="91">
        <v>80541.350000000006</v>
      </c>
      <c r="Q134" s="91">
        <v>0</v>
      </c>
      <c r="R134" s="91">
        <v>0</v>
      </c>
      <c r="S134" s="91">
        <v>0</v>
      </c>
      <c r="T134" s="91">
        <v>0</v>
      </c>
      <c r="U134" s="91">
        <v>0</v>
      </c>
      <c r="V134" s="91">
        <v>0</v>
      </c>
      <c r="W134"/>
      <c r="X134" s="19"/>
      <c r="Y134" s="19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1"/>
      <c r="AQ134" s="22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</row>
    <row r="135" spans="1:60" ht="48" customHeight="1" x14ac:dyDescent="0.25">
      <c r="A135" s="14"/>
      <c r="B135" s="95" t="s">
        <v>369</v>
      </c>
      <c r="C135" s="120" t="s">
        <v>488</v>
      </c>
      <c r="D135" s="121"/>
      <c r="E135" s="121"/>
      <c r="F135" s="122"/>
      <c r="G135" s="94"/>
      <c r="H135" s="93" t="s">
        <v>78</v>
      </c>
      <c r="I135" s="92"/>
      <c r="J135" s="91">
        <v>18385312.93</v>
      </c>
      <c r="K135" s="91">
        <v>2800000</v>
      </c>
      <c r="L135" s="91">
        <v>2800000</v>
      </c>
      <c r="M135" s="91">
        <v>2800000</v>
      </c>
      <c r="N135" s="91">
        <v>2800000</v>
      </c>
      <c r="O135" s="91">
        <v>1000000</v>
      </c>
      <c r="P135" s="91">
        <v>1000000</v>
      </c>
      <c r="Q135" s="91">
        <v>1000000</v>
      </c>
      <c r="R135" s="91">
        <v>1000000</v>
      </c>
      <c r="S135" s="91">
        <v>1000000</v>
      </c>
      <c r="T135" s="91">
        <v>1000000</v>
      </c>
      <c r="U135" s="91">
        <v>1000000</v>
      </c>
      <c r="V135" s="91">
        <v>185312.93</v>
      </c>
      <c r="W135"/>
      <c r="X135" s="19"/>
      <c r="Y135" s="19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1"/>
      <c r="AQ135" s="22"/>
      <c r="AR135" s="88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</row>
    <row r="136" spans="1:60" ht="50.25" customHeight="1" x14ac:dyDescent="0.25">
      <c r="A136" s="14"/>
      <c r="B136" s="95" t="s">
        <v>370</v>
      </c>
      <c r="C136" s="120" t="s">
        <v>489</v>
      </c>
      <c r="D136" s="121"/>
      <c r="E136" s="121"/>
      <c r="F136" s="122"/>
      <c r="G136" s="94"/>
      <c r="H136" s="93" t="s">
        <v>79</v>
      </c>
      <c r="I136" s="92"/>
      <c r="J136" s="91">
        <v>40645.89</v>
      </c>
      <c r="K136" s="91">
        <v>0</v>
      </c>
      <c r="L136" s="91">
        <v>0</v>
      </c>
      <c r="M136" s="91">
        <v>0</v>
      </c>
      <c r="N136" s="91">
        <v>0</v>
      </c>
      <c r="O136" s="91">
        <v>0</v>
      </c>
      <c r="P136" s="91">
        <v>40645.89</v>
      </c>
      <c r="Q136" s="91">
        <v>0</v>
      </c>
      <c r="R136" s="91">
        <v>0</v>
      </c>
      <c r="S136" s="91">
        <v>0</v>
      </c>
      <c r="T136" s="91">
        <v>0</v>
      </c>
      <c r="U136" s="91">
        <v>0</v>
      </c>
      <c r="V136" s="91">
        <v>0</v>
      </c>
      <c r="W136"/>
      <c r="X136" s="19"/>
      <c r="Y136" s="19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1"/>
      <c r="AQ136" s="22"/>
      <c r="AR136" s="88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</row>
    <row r="137" spans="1:60" ht="52.5" customHeight="1" x14ac:dyDescent="0.25">
      <c r="A137" s="14"/>
      <c r="B137" s="95" t="s">
        <v>371</v>
      </c>
      <c r="C137" s="120" t="s">
        <v>490</v>
      </c>
      <c r="D137" s="121"/>
      <c r="E137" s="121"/>
      <c r="F137" s="122"/>
      <c r="G137" s="94"/>
      <c r="H137" s="93" t="s">
        <v>80</v>
      </c>
      <c r="I137" s="92"/>
      <c r="J137" s="91">
        <v>20088706.780000001</v>
      </c>
      <c r="K137" s="91">
        <v>2600000</v>
      </c>
      <c r="L137" s="91">
        <v>2600000</v>
      </c>
      <c r="M137" s="91">
        <v>2400000</v>
      </c>
      <c r="N137" s="91">
        <v>2400000</v>
      </c>
      <c r="O137" s="91">
        <v>2000000</v>
      </c>
      <c r="P137" s="91">
        <v>2000000</v>
      </c>
      <c r="Q137" s="91">
        <v>1200000</v>
      </c>
      <c r="R137" s="91">
        <v>1200000</v>
      </c>
      <c r="S137" s="91">
        <v>1000000</v>
      </c>
      <c r="T137" s="91">
        <v>1000000</v>
      </c>
      <c r="U137" s="91">
        <v>1000000</v>
      </c>
      <c r="V137" s="91">
        <v>688706.78</v>
      </c>
      <c r="W137"/>
      <c r="X137" s="19"/>
      <c r="Y137" s="19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1"/>
      <c r="AQ137" s="22"/>
      <c r="AR137" s="88"/>
      <c r="AS137" s="88"/>
      <c r="AT137" s="88"/>
      <c r="AU137" s="88"/>
      <c r="AV137" s="88"/>
      <c r="AW137" s="88"/>
      <c r="AX137" s="88"/>
      <c r="AY137" s="88"/>
      <c r="AZ137" s="88"/>
      <c r="BA137" s="88"/>
      <c r="BB137" s="88"/>
      <c r="BC137" s="88"/>
      <c r="BD137" s="88"/>
      <c r="BE137" s="88"/>
      <c r="BF137" s="88"/>
      <c r="BG137" s="88"/>
      <c r="BH137" s="88"/>
    </row>
    <row r="138" spans="1:60" ht="77.25" customHeight="1" x14ac:dyDescent="0.25">
      <c r="A138" s="14"/>
      <c r="B138" s="95" t="s">
        <v>81</v>
      </c>
      <c r="C138" s="120" t="s">
        <v>491</v>
      </c>
      <c r="D138" s="121"/>
      <c r="E138" s="121"/>
      <c r="F138" s="122"/>
      <c r="G138" s="94"/>
      <c r="H138" s="93" t="s">
        <v>65</v>
      </c>
      <c r="I138" s="92"/>
      <c r="J138" s="91">
        <v>13570924.779999999</v>
      </c>
      <c r="K138" s="91">
        <v>1500000</v>
      </c>
      <c r="L138" s="91">
        <v>1500000</v>
      </c>
      <c r="M138" s="91">
        <v>1500000</v>
      </c>
      <c r="N138" s="91">
        <v>1100000</v>
      </c>
      <c r="O138" s="91">
        <v>1100000</v>
      </c>
      <c r="P138" s="91">
        <v>1100000</v>
      </c>
      <c r="Q138" s="91">
        <v>800000</v>
      </c>
      <c r="R138" s="91">
        <v>800000</v>
      </c>
      <c r="S138" s="91">
        <v>800000</v>
      </c>
      <c r="T138" s="91">
        <v>800000</v>
      </c>
      <c r="U138" s="91">
        <v>800000</v>
      </c>
      <c r="V138" s="91">
        <v>1770924.78</v>
      </c>
      <c r="W138"/>
      <c r="X138" s="19"/>
      <c r="Y138" s="19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1"/>
      <c r="AQ138" s="22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</row>
    <row r="139" spans="1:60" ht="58.5" customHeight="1" x14ac:dyDescent="0.25">
      <c r="A139" s="14"/>
      <c r="B139" s="95" t="s">
        <v>372</v>
      </c>
      <c r="C139" s="120" t="s">
        <v>492</v>
      </c>
      <c r="D139" s="121"/>
      <c r="E139" s="121"/>
      <c r="F139" s="122"/>
      <c r="G139" s="94"/>
      <c r="H139" s="93" t="s">
        <v>82</v>
      </c>
      <c r="I139" s="92"/>
      <c r="J139" s="91">
        <v>1029155.01</v>
      </c>
      <c r="K139" s="91">
        <v>0</v>
      </c>
      <c r="L139" s="91">
        <v>0</v>
      </c>
      <c r="M139" s="91">
        <v>0</v>
      </c>
      <c r="N139" s="91">
        <v>0</v>
      </c>
      <c r="O139" s="91">
        <v>0</v>
      </c>
      <c r="P139" s="91">
        <v>1029155.01</v>
      </c>
      <c r="Q139" s="91">
        <v>0</v>
      </c>
      <c r="R139" s="91">
        <v>0</v>
      </c>
      <c r="S139" s="91">
        <v>0</v>
      </c>
      <c r="T139" s="91">
        <v>0</v>
      </c>
      <c r="U139" s="91">
        <v>0</v>
      </c>
      <c r="V139" s="91">
        <v>0</v>
      </c>
      <c r="W139"/>
      <c r="X139" s="19"/>
      <c r="Y139" s="19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1"/>
      <c r="AQ139" s="22"/>
      <c r="AR139" s="88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</row>
    <row r="140" spans="1:60" ht="60" customHeight="1" x14ac:dyDescent="0.25">
      <c r="A140" s="14"/>
      <c r="B140" s="95" t="s">
        <v>373</v>
      </c>
      <c r="C140" s="120" t="s">
        <v>493</v>
      </c>
      <c r="D140" s="121"/>
      <c r="E140" s="121"/>
      <c r="F140" s="122"/>
      <c r="G140" s="94"/>
      <c r="H140" s="93" t="s">
        <v>83</v>
      </c>
      <c r="I140" s="92"/>
      <c r="J140" s="91">
        <v>397766.93</v>
      </c>
      <c r="K140" s="91">
        <v>80000</v>
      </c>
      <c r="L140" s="91">
        <v>80000</v>
      </c>
      <c r="M140" s="91">
        <v>80000</v>
      </c>
      <c r="N140" s="91">
        <v>60000</v>
      </c>
      <c r="O140" s="91">
        <v>50000</v>
      </c>
      <c r="P140" s="91">
        <v>40000</v>
      </c>
      <c r="Q140" s="91">
        <v>7766.93</v>
      </c>
      <c r="R140" s="91">
        <v>0</v>
      </c>
      <c r="S140" s="91">
        <v>0</v>
      </c>
      <c r="T140" s="91">
        <v>0</v>
      </c>
      <c r="U140" s="91">
        <v>0</v>
      </c>
      <c r="V140" s="91">
        <v>0</v>
      </c>
      <c r="W140"/>
      <c r="X140" s="19"/>
      <c r="Y140" s="19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1"/>
      <c r="AQ140" s="22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</row>
    <row r="141" spans="1:60" ht="69.75" customHeight="1" x14ac:dyDescent="0.25">
      <c r="A141" s="14"/>
      <c r="B141" s="95" t="s">
        <v>374</v>
      </c>
      <c r="C141" s="120" t="s">
        <v>494</v>
      </c>
      <c r="D141" s="121"/>
      <c r="E141" s="121"/>
      <c r="F141" s="122"/>
      <c r="G141" s="94"/>
      <c r="H141" s="93" t="s">
        <v>84</v>
      </c>
      <c r="I141" s="92"/>
      <c r="J141" s="91">
        <v>7280087.5</v>
      </c>
      <c r="K141" s="91">
        <v>0</v>
      </c>
      <c r="L141" s="91">
        <v>7280087.5</v>
      </c>
      <c r="M141" s="91">
        <v>0</v>
      </c>
      <c r="N141" s="91">
        <v>0</v>
      </c>
      <c r="O141" s="91">
        <v>0</v>
      </c>
      <c r="P141" s="91">
        <v>0</v>
      </c>
      <c r="Q141" s="91">
        <v>0</v>
      </c>
      <c r="R141" s="91">
        <v>0</v>
      </c>
      <c r="S141" s="91">
        <v>0</v>
      </c>
      <c r="T141" s="91">
        <v>0</v>
      </c>
      <c r="U141" s="91">
        <v>0</v>
      </c>
      <c r="V141" s="91">
        <v>0</v>
      </c>
      <c r="W141"/>
      <c r="X141" s="19"/>
      <c r="Y141" s="19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  <c r="AQ141" s="22"/>
      <c r="AR141" s="88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  <c r="BF141" s="88"/>
      <c r="BG141" s="88"/>
      <c r="BH141" s="88"/>
    </row>
    <row r="142" spans="1:60" ht="33.75" customHeight="1" x14ac:dyDescent="0.25">
      <c r="A142" s="14"/>
      <c r="B142" s="95" t="s">
        <v>375</v>
      </c>
      <c r="C142" s="120" t="s">
        <v>495</v>
      </c>
      <c r="D142" s="121"/>
      <c r="E142" s="121"/>
      <c r="F142" s="122"/>
      <c r="G142" s="94"/>
      <c r="H142" s="93" t="s">
        <v>85</v>
      </c>
      <c r="I142" s="92"/>
      <c r="J142" s="91">
        <v>191083.15</v>
      </c>
      <c r="K142" s="91">
        <v>0</v>
      </c>
      <c r="L142" s="91">
        <v>0</v>
      </c>
      <c r="M142" s="91">
        <v>191083.15</v>
      </c>
      <c r="N142" s="91">
        <v>0</v>
      </c>
      <c r="O142" s="91">
        <v>0</v>
      </c>
      <c r="P142" s="91">
        <v>0</v>
      </c>
      <c r="Q142" s="91">
        <v>0</v>
      </c>
      <c r="R142" s="91">
        <v>0</v>
      </c>
      <c r="S142" s="91">
        <v>0</v>
      </c>
      <c r="T142" s="91">
        <v>0</v>
      </c>
      <c r="U142" s="91">
        <v>0</v>
      </c>
      <c r="V142" s="91">
        <v>0</v>
      </c>
      <c r="W142"/>
      <c r="X142" s="19"/>
      <c r="Y142" s="19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1"/>
      <c r="AQ142" s="22"/>
      <c r="AR142" s="88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</row>
    <row r="143" spans="1:60" ht="78.75" customHeight="1" x14ac:dyDescent="0.25">
      <c r="A143" s="14"/>
      <c r="B143" s="95" t="s">
        <v>376</v>
      </c>
      <c r="C143" s="120" t="s">
        <v>496</v>
      </c>
      <c r="D143" s="121"/>
      <c r="E143" s="121"/>
      <c r="F143" s="122"/>
      <c r="G143" s="94"/>
      <c r="H143" s="93" t="s">
        <v>86</v>
      </c>
      <c r="I143" s="92"/>
      <c r="J143" s="91">
        <v>2153255.83</v>
      </c>
      <c r="K143" s="91">
        <v>171424.37</v>
      </c>
      <c r="L143" s="91">
        <v>171423</v>
      </c>
      <c r="M143" s="91">
        <v>201123.34</v>
      </c>
      <c r="N143" s="91">
        <v>171423</v>
      </c>
      <c r="O143" s="91">
        <v>171423</v>
      </c>
      <c r="P143" s="91">
        <v>171423</v>
      </c>
      <c r="Q143" s="91">
        <v>230899</v>
      </c>
      <c r="R143" s="91">
        <v>188048</v>
      </c>
      <c r="S143" s="91">
        <v>188043</v>
      </c>
      <c r="T143" s="91">
        <v>128566</v>
      </c>
      <c r="U143" s="91">
        <v>230897.12</v>
      </c>
      <c r="V143" s="91">
        <v>128563</v>
      </c>
      <c r="W143"/>
      <c r="X143" s="19"/>
      <c r="Y143" s="19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1"/>
      <c r="AQ143" s="22"/>
      <c r="AR143" s="88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</row>
    <row r="144" spans="1:60" ht="78.75" customHeight="1" x14ac:dyDescent="0.25">
      <c r="A144" s="14"/>
      <c r="B144" s="95" t="s">
        <v>377</v>
      </c>
      <c r="C144" s="120" t="s">
        <v>497</v>
      </c>
      <c r="D144" s="121"/>
      <c r="E144" s="121"/>
      <c r="F144" s="122"/>
      <c r="G144" s="94"/>
      <c r="H144" s="93" t="s">
        <v>71</v>
      </c>
      <c r="I144" s="92"/>
      <c r="J144" s="91">
        <v>638317</v>
      </c>
      <c r="K144" s="91">
        <v>0</v>
      </c>
      <c r="L144" s="91">
        <v>0</v>
      </c>
      <c r="M144" s="91">
        <v>0</v>
      </c>
      <c r="N144" s="91">
        <v>0</v>
      </c>
      <c r="O144" s="91">
        <v>0</v>
      </c>
      <c r="P144" s="91">
        <v>638317</v>
      </c>
      <c r="Q144" s="91">
        <v>0</v>
      </c>
      <c r="R144" s="91">
        <v>0</v>
      </c>
      <c r="S144" s="91">
        <v>0</v>
      </c>
      <c r="T144" s="91">
        <v>0</v>
      </c>
      <c r="U144" s="91">
        <v>0</v>
      </c>
      <c r="V144" s="91">
        <v>0</v>
      </c>
      <c r="W144"/>
      <c r="X144" s="19"/>
      <c r="Y144" s="19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1"/>
      <c r="AQ144" s="22"/>
      <c r="AR144" s="88"/>
      <c r="AS144" s="88"/>
      <c r="AT144" s="88"/>
      <c r="AU144" s="88"/>
      <c r="AV144" s="88"/>
      <c r="AW144" s="88"/>
      <c r="AX144" s="88"/>
      <c r="AY144" s="88"/>
      <c r="AZ144" s="88"/>
      <c r="BA144" s="88"/>
      <c r="BB144" s="88"/>
      <c r="BC144" s="88"/>
      <c r="BD144" s="88"/>
      <c r="BE144" s="88"/>
      <c r="BF144" s="88"/>
      <c r="BG144" s="88"/>
      <c r="BH144" s="88"/>
    </row>
    <row r="145" spans="1:60" ht="68.25" customHeight="1" x14ac:dyDescent="0.25">
      <c r="A145" s="14"/>
      <c r="B145" s="95" t="s">
        <v>378</v>
      </c>
      <c r="C145" s="120" t="s">
        <v>498</v>
      </c>
      <c r="D145" s="121"/>
      <c r="E145" s="121"/>
      <c r="F145" s="122"/>
      <c r="G145" s="94"/>
      <c r="H145" s="93" t="s">
        <v>87</v>
      </c>
      <c r="I145" s="92"/>
      <c r="J145" s="91">
        <v>3570941.74</v>
      </c>
      <c r="K145" s="91">
        <v>150000</v>
      </c>
      <c r="L145" s="91">
        <v>350000</v>
      </c>
      <c r="M145" s="91">
        <v>350000</v>
      </c>
      <c r="N145" s="91">
        <v>350000</v>
      </c>
      <c r="O145" s="91">
        <v>350000</v>
      </c>
      <c r="P145" s="91">
        <v>300000</v>
      </c>
      <c r="Q145" s="91">
        <v>300000</v>
      </c>
      <c r="R145" s="91">
        <v>250000</v>
      </c>
      <c r="S145" s="91">
        <v>350000</v>
      </c>
      <c r="T145" s="91">
        <v>300000</v>
      </c>
      <c r="U145" s="91">
        <v>300000</v>
      </c>
      <c r="V145" s="91">
        <v>220941.74</v>
      </c>
      <c r="W145"/>
      <c r="X145" s="19"/>
      <c r="Y145" s="19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1"/>
      <c r="AQ145" s="22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</row>
    <row r="146" spans="1:60" ht="70.5" customHeight="1" x14ac:dyDescent="0.25">
      <c r="A146" s="14"/>
      <c r="B146" s="95" t="s">
        <v>379</v>
      </c>
      <c r="C146" s="120" t="s">
        <v>499</v>
      </c>
      <c r="D146" s="121"/>
      <c r="E146" s="121"/>
      <c r="F146" s="122"/>
      <c r="G146" s="94"/>
      <c r="H146" s="93" t="s">
        <v>272</v>
      </c>
      <c r="I146" s="92"/>
      <c r="J146" s="91">
        <v>24293903.57</v>
      </c>
      <c r="K146" s="91">
        <v>2800000</v>
      </c>
      <c r="L146" s="91">
        <v>1180000</v>
      </c>
      <c r="M146" s="91">
        <v>2800000</v>
      </c>
      <c r="N146" s="91">
        <v>2000000</v>
      </c>
      <c r="O146" s="91">
        <v>2000000</v>
      </c>
      <c r="P146" s="91">
        <v>2000000</v>
      </c>
      <c r="Q146" s="91">
        <v>2000000</v>
      </c>
      <c r="R146" s="91">
        <v>1800000</v>
      </c>
      <c r="S146" s="91">
        <v>1800000</v>
      </c>
      <c r="T146" s="91">
        <v>1800000</v>
      </c>
      <c r="U146" s="91">
        <v>1800000</v>
      </c>
      <c r="V146" s="91">
        <v>2313903.5699999998</v>
      </c>
      <c r="W146"/>
      <c r="X146" s="19"/>
      <c r="Y146" s="19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1"/>
      <c r="AQ146" s="22"/>
      <c r="AR146" s="88"/>
      <c r="AS146" s="88"/>
      <c r="AT146" s="88"/>
      <c r="AU146" s="88"/>
      <c r="AV146" s="88"/>
      <c r="AW146" s="88"/>
      <c r="AX146" s="88"/>
      <c r="AY146" s="88"/>
      <c r="AZ146" s="88"/>
      <c r="BA146" s="88"/>
      <c r="BB146" s="88"/>
      <c r="BC146" s="88"/>
      <c r="BD146" s="88"/>
      <c r="BE146" s="88"/>
      <c r="BF146" s="88"/>
      <c r="BG146" s="88"/>
      <c r="BH146" s="88"/>
    </row>
    <row r="147" spans="1:60" ht="33.75" customHeight="1" x14ac:dyDescent="0.25">
      <c r="A147" s="14"/>
      <c r="B147" s="95" t="s">
        <v>380</v>
      </c>
      <c r="C147" s="120" t="s">
        <v>500</v>
      </c>
      <c r="D147" s="121"/>
      <c r="E147" s="121"/>
      <c r="F147" s="122"/>
      <c r="G147" s="94"/>
      <c r="H147" s="93" t="s">
        <v>273</v>
      </c>
      <c r="I147" s="92"/>
      <c r="J147" s="91">
        <v>9647</v>
      </c>
      <c r="K147" s="91">
        <v>0</v>
      </c>
      <c r="L147" s="91">
        <v>0</v>
      </c>
      <c r="M147" s="91">
        <v>0</v>
      </c>
      <c r="N147" s="91">
        <v>0</v>
      </c>
      <c r="O147" s="91">
        <v>9647</v>
      </c>
      <c r="P147" s="91">
        <v>0</v>
      </c>
      <c r="Q147" s="91">
        <v>0</v>
      </c>
      <c r="R147" s="91">
        <v>0</v>
      </c>
      <c r="S147" s="91">
        <v>0</v>
      </c>
      <c r="T147" s="91">
        <v>0</v>
      </c>
      <c r="U147" s="91">
        <v>0</v>
      </c>
      <c r="V147" s="91">
        <v>0</v>
      </c>
      <c r="W147"/>
      <c r="X147" s="19"/>
      <c r="Y147" s="19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1"/>
      <c r="AQ147" s="22"/>
      <c r="AR147" s="88"/>
      <c r="AS147" s="88"/>
      <c r="AT147" s="88"/>
      <c r="AU147" s="88"/>
      <c r="AV147" s="88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</row>
    <row r="148" spans="1:60" ht="56.25" customHeight="1" x14ac:dyDescent="0.25">
      <c r="A148" s="14"/>
      <c r="B148" s="95" t="s">
        <v>381</v>
      </c>
      <c r="C148" s="120" t="s">
        <v>501</v>
      </c>
      <c r="D148" s="121"/>
      <c r="E148" s="121"/>
      <c r="F148" s="122"/>
      <c r="G148" s="94"/>
      <c r="H148" s="93" t="s">
        <v>274</v>
      </c>
      <c r="I148" s="92"/>
      <c r="J148" s="91">
        <v>2634557.96</v>
      </c>
      <c r="K148" s="91">
        <v>0</v>
      </c>
      <c r="L148" s="91">
        <v>2634557.96</v>
      </c>
      <c r="M148" s="91">
        <v>0</v>
      </c>
      <c r="N148" s="91">
        <v>0</v>
      </c>
      <c r="O148" s="91">
        <v>0</v>
      </c>
      <c r="P148" s="91">
        <v>0</v>
      </c>
      <c r="Q148" s="91">
        <v>0</v>
      </c>
      <c r="R148" s="91">
        <v>0</v>
      </c>
      <c r="S148" s="91">
        <v>0</v>
      </c>
      <c r="T148" s="91">
        <v>0</v>
      </c>
      <c r="U148" s="91">
        <v>0</v>
      </c>
      <c r="V148" s="91">
        <v>0</v>
      </c>
      <c r="W148"/>
      <c r="X148" s="19"/>
      <c r="Y148" s="19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1"/>
      <c r="AQ148" s="22"/>
      <c r="AR148" s="88"/>
      <c r="AS148" s="88"/>
      <c r="AT148" s="88"/>
      <c r="AU148" s="88"/>
      <c r="AV148" s="88"/>
      <c r="AW148" s="88"/>
      <c r="AX148" s="88"/>
      <c r="AY148" s="88"/>
      <c r="AZ148" s="88"/>
      <c r="BA148" s="88"/>
      <c r="BB148" s="88"/>
      <c r="BC148" s="88"/>
      <c r="BD148" s="88"/>
      <c r="BE148" s="88"/>
      <c r="BF148" s="88"/>
      <c r="BG148" s="88"/>
      <c r="BH148" s="88"/>
    </row>
    <row r="149" spans="1:60" ht="58.5" customHeight="1" x14ac:dyDescent="0.25">
      <c r="A149" s="14"/>
      <c r="B149" s="95" t="s">
        <v>382</v>
      </c>
      <c r="C149" s="120" t="s">
        <v>502</v>
      </c>
      <c r="D149" s="121"/>
      <c r="E149" s="121"/>
      <c r="F149" s="122"/>
      <c r="G149" s="94"/>
      <c r="H149" s="93" t="s">
        <v>275</v>
      </c>
      <c r="I149" s="92"/>
      <c r="J149" s="91">
        <v>16038027.67</v>
      </c>
      <c r="K149" s="91">
        <v>2268027.67</v>
      </c>
      <c r="L149" s="91">
        <v>2000000</v>
      </c>
      <c r="M149" s="91">
        <v>2000000</v>
      </c>
      <c r="N149" s="91">
        <v>1600000</v>
      </c>
      <c r="O149" s="91">
        <v>1000000</v>
      </c>
      <c r="P149" s="91">
        <v>750000</v>
      </c>
      <c r="Q149" s="91">
        <v>700000</v>
      </c>
      <c r="R149" s="91">
        <v>660000</v>
      </c>
      <c r="S149" s="91">
        <v>660000</v>
      </c>
      <c r="T149" s="91">
        <v>1200000</v>
      </c>
      <c r="U149" s="91">
        <v>1400000</v>
      </c>
      <c r="V149" s="91">
        <v>1800000</v>
      </c>
      <c r="W149"/>
      <c r="X149" s="19"/>
      <c r="Y149" s="19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1"/>
      <c r="AQ149" s="22"/>
      <c r="AR149" s="88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  <c r="BF149" s="88"/>
      <c r="BG149" s="88"/>
      <c r="BH149" s="88"/>
    </row>
    <row r="150" spans="1:60" ht="45.75" customHeight="1" x14ac:dyDescent="0.25">
      <c r="A150" s="14"/>
      <c r="B150" s="95" t="s">
        <v>383</v>
      </c>
      <c r="C150" s="120" t="s">
        <v>503</v>
      </c>
      <c r="D150" s="121"/>
      <c r="E150" s="121"/>
      <c r="F150" s="122"/>
      <c r="G150" s="94"/>
      <c r="H150" s="93" t="s">
        <v>276</v>
      </c>
      <c r="I150" s="92"/>
      <c r="J150" s="91">
        <v>3564.01</v>
      </c>
      <c r="K150" s="91">
        <v>3564.01</v>
      </c>
      <c r="L150" s="91">
        <v>0</v>
      </c>
      <c r="M150" s="91">
        <v>0</v>
      </c>
      <c r="N150" s="91">
        <v>0</v>
      </c>
      <c r="O150" s="91">
        <v>0</v>
      </c>
      <c r="P150" s="91">
        <v>0</v>
      </c>
      <c r="Q150" s="91">
        <v>0</v>
      </c>
      <c r="R150" s="91">
        <v>0</v>
      </c>
      <c r="S150" s="91">
        <v>0</v>
      </c>
      <c r="T150" s="91">
        <v>0</v>
      </c>
      <c r="U150" s="91">
        <v>0</v>
      </c>
      <c r="V150" s="91">
        <v>0</v>
      </c>
      <c r="W150"/>
      <c r="X150" s="19"/>
      <c r="Y150" s="19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1"/>
      <c r="AQ150" s="22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  <c r="BF150" s="88"/>
      <c r="BG150" s="88"/>
      <c r="BH150" s="88"/>
    </row>
    <row r="151" spans="1:60" ht="45" x14ac:dyDescent="0.25">
      <c r="A151" s="14"/>
      <c r="B151" s="95" t="s">
        <v>384</v>
      </c>
      <c r="C151" s="120" t="s">
        <v>504</v>
      </c>
      <c r="D151" s="121"/>
      <c r="E151" s="121"/>
      <c r="F151" s="122"/>
      <c r="G151" s="94"/>
      <c r="H151" s="93" t="s">
        <v>277</v>
      </c>
      <c r="I151" s="92"/>
      <c r="J151" s="91">
        <v>87154104.280000001</v>
      </c>
      <c r="K151" s="91">
        <v>9000000</v>
      </c>
      <c r="L151" s="91">
        <v>9000000</v>
      </c>
      <c r="M151" s="91">
        <v>8000000</v>
      </c>
      <c r="N151" s="91">
        <v>8000000</v>
      </c>
      <c r="O151" s="91">
        <v>7000000</v>
      </c>
      <c r="P151" s="91">
        <v>7000000</v>
      </c>
      <c r="Q151" s="91">
        <v>7000000</v>
      </c>
      <c r="R151" s="91">
        <v>7000000</v>
      </c>
      <c r="S151" s="91">
        <v>7000000</v>
      </c>
      <c r="T151" s="91">
        <v>7000000</v>
      </c>
      <c r="U151" s="91">
        <v>7000000</v>
      </c>
      <c r="V151" s="91">
        <v>4154104.28</v>
      </c>
      <c r="W151"/>
      <c r="X151" s="19"/>
      <c r="Y151" s="19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  <c r="AQ151" s="22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  <c r="BC151" s="88"/>
      <c r="BD151" s="88"/>
      <c r="BE151" s="88"/>
      <c r="BF151" s="88"/>
      <c r="BG151" s="88"/>
      <c r="BH151" s="88"/>
    </row>
    <row r="152" spans="1:60" ht="71.25" customHeight="1" x14ac:dyDescent="0.25">
      <c r="A152" s="14"/>
      <c r="B152" s="95" t="s">
        <v>385</v>
      </c>
      <c r="C152" s="120" t="s">
        <v>505</v>
      </c>
      <c r="D152" s="121"/>
      <c r="E152" s="121"/>
      <c r="F152" s="122"/>
      <c r="G152" s="94"/>
      <c r="H152" s="93" t="s">
        <v>278</v>
      </c>
      <c r="I152" s="92"/>
      <c r="J152" s="91">
        <v>28122811.829999998</v>
      </c>
      <c r="K152" s="91">
        <v>2800000</v>
      </c>
      <c r="L152" s="91">
        <v>2800000</v>
      </c>
      <c r="M152" s="91">
        <v>2800000</v>
      </c>
      <c r="N152" s="91">
        <v>2600000</v>
      </c>
      <c r="O152" s="91">
        <v>2400000</v>
      </c>
      <c r="P152" s="91">
        <v>2400000</v>
      </c>
      <c r="Q152" s="91">
        <v>2300000</v>
      </c>
      <c r="R152" s="91">
        <v>2000000</v>
      </c>
      <c r="S152" s="91">
        <v>2000000</v>
      </c>
      <c r="T152" s="91">
        <v>2000000</v>
      </c>
      <c r="U152" s="91">
        <v>2000000</v>
      </c>
      <c r="V152" s="91">
        <v>2022811.83</v>
      </c>
      <c r="W152"/>
      <c r="X152" s="19"/>
      <c r="Y152" s="19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1"/>
      <c r="AQ152" s="22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  <c r="BF152" s="88"/>
      <c r="BG152" s="88"/>
      <c r="BH152" s="88"/>
    </row>
    <row r="153" spans="1:60" ht="59.25" customHeight="1" x14ac:dyDescent="0.25">
      <c r="A153" s="14"/>
      <c r="B153" s="95" t="s">
        <v>386</v>
      </c>
      <c r="C153" s="120" t="s">
        <v>506</v>
      </c>
      <c r="D153" s="121"/>
      <c r="E153" s="121"/>
      <c r="F153" s="122"/>
      <c r="G153" s="94"/>
      <c r="H153" s="93" t="s">
        <v>279</v>
      </c>
      <c r="I153" s="92"/>
      <c r="J153" s="91">
        <v>7273053.9800000004</v>
      </c>
      <c r="K153" s="91">
        <v>600000</v>
      </c>
      <c r="L153" s="91">
        <v>600000</v>
      </c>
      <c r="M153" s="91">
        <v>600000</v>
      </c>
      <c r="N153" s="91">
        <v>600000</v>
      </c>
      <c r="O153" s="91">
        <v>600000</v>
      </c>
      <c r="P153" s="91">
        <v>600000</v>
      </c>
      <c r="Q153" s="91">
        <v>600000</v>
      </c>
      <c r="R153" s="91">
        <v>600000</v>
      </c>
      <c r="S153" s="91">
        <v>600000</v>
      </c>
      <c r="T153" s="91">
        <v>600000</v>
      </c>
      <c r="U153" s="91">
        <v>600000</v>
      </c>
      <c r="V153" s="91">
        <v>673053.98</v>
      </c>
      <c r="W153"/>
      <c r="X153" s="19"/>
      <c r="Y153" s="19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1"/>
      <c r="AQ153" s="22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</row>
    <row r="154" spans="1:60" ht="57" customHeight="1" x14ac:dyDescent="0.25">
      <c r="A154" s="14"/>
      <c r="B154" s="95" t="s">
        <v>387</v>
      </c>
      <c r="C154" s="120" t="s">
        <v>507</v>
      </c>
      <c r="D154" s="121"/>
      <c r="E154" s="121"/>
      <c r="F154" s="122"/>
      <c r="G154" s="94"/>
      <c r="H154" s="93" t="s">
        <v>280</v>
      </c>
      <c r="I154" s="92"/>
      <c r="J154" s="91">
        <v>104574.31</v>
      </c>
      <c r="K154" s="91">
        <v>26000</v>
      </c>
      <c r="L154" s="91">
        <v>26000</v>
      </c>
      <c r="M154" s="91">
        <v>26000</v>
      </c>
      <c r="N154" s="91">
        <v>26574.31</v>
      </c>
      <c r="O154" s="91">
        <v>0</v>
      </c>
      <c r="P154" s="91">
        <v>0</v>
      </c>
      <c r="Q154" s="91">
        <v>0</v>
      </c>
      <c r="R154" s="91">
        <v>0</v>
      </c>
      <c r="S154" s="91">
        <v>0</v>
      </c>
      <c r="T154" s="91">
        <v>0</v>
      </c>
      <c r="U154" s="91">
        <v>0</v>
      </c>
      <c r="V154" s="91">
        <v>0</v>
      </c>
      <c r="W154"/>
      <c r="X154" s="19"/>
      <c r="Y154" s="19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1"/>
      <c r="AQ154" s="22"/>
      <c r="AR154" s="88"/>
      <c r="AS154" s="88"/>
      <c r="AT154" s="88"/>
      <c r="AU154" s="88"/>
      <c r="AV154" s="88"/>
      <c r="AW154" s="88"/>
      <c r="AX154" s="88"/>
      <c r="AY154" s="88"/>
      <c r="AZ154" s="88"/>
      <c r="BA154" s="88"/>
      <c r="BB154" s="88"/>
      <c r="BC154" s="88"/>
      <c r="BD154" s="88"/>
      <c r="BE154" s="88"/>
      <c r="BF154" s="88"/>
      <c r="BG154" s="88"/>
      <c r="BH154" s="88"/>
    </row>
    <row r="155" spans="1:60" ht="50.25" customHeight="1" x14ac:dyDescent="0.25">
      <c r="A155" s="14"/>
      <c r="B155" s="95" t="s">
        <v>387</v>
      </c>
      <c r="C155" s="120" t="s">
        <v>507</v>
      </c>
      <c r="D155" s="121"/>
      <c r="E155" s="121"/>
      <c r="F155" s="122"/>
      <c r="G155" s="94"/>
      <c r="H155" s="93" t="s">
        <v>88</v>
      </c>
      <c r="I155" s="92"/>
      <c r="J155" s="91">
        <v>152931.25</v>
      </c>
      <c r="K155" s="91">
        <v>30000</v>
      </c>
      <c r="L155" s="91">
        <v>30000</v>
      </c>
      <c r="M155" s="91">
        <v>30000</v>
      </c>
      <c r="N155" s="91">
        <v>30000</v>
      </c>
      <c r="O155" s="91">
        <v>30000</v>
      </c>
      <c r="P155" s="91">
        <v>2931.25</v>
      </c>
      <c r="Q155" s="91">
        <v>0</v>
      </c>
      <c r="R155" s="91">
        <v>0</v>
      </c>
      <c r="S155" s="91">
        <v>0</v>
      </c>
      <c r="T155" s="91">
        <v>0</v>
      </c>
      <c r="U155" s="91">
        <v>0</v>
      </c>
      <c r="V155" s="91">
        <v>0</v>
      </c>
      <c r="W155"/>
      <c r="X155" s="19"/>
      <c r="Y155" s="19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1"/>
      <c r="AQ155" s="22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  <c r="BF155" s="88"/>
      <c r="BG155" s="88"/>
      <c r="BH155" s="88"/>
    </row>
    <row r="156" spans="1:60" ht="60.75" customHeight="1" x14ac:dyDescent="0.25">
      <c r="A156" s="14"/>
      <c r="B156" s="95" t="s">
        <v>388</v>
      </c>
      <c r="C156" s="120" t="s">
        <v>508</v>
      </c>
      <c r="D156" s="121"/>
      <c r="E156" s="121"/>
      <c r="F156" s="122"/>
      <c r="G156" s="94"/>
      <c r="H156" s="93" t="s">
        <v>281</v>
      </c>
      <c r="I156" s="92"/>
      <c r="J156" s="91">
        <v>466183</v>
      </c>
      <c r="K156" s="91">
        <v>0</v>
      </c>
      <c r="L156" s="91">
        <v>0</v>
      </c>
      <c r="M156" s="91">
        <v>466183</v>
      </c>
      <c r="N156" s="91">
        <v>0</v>
      </c>
      <c r="O156" s="91">
        <v>0</v>
      </c>
      <c r="P156" s="91">
        <v>0</v>
      </c>
      <c r="Q156" s="91">
        <v>0</v>
      </c>
      <c r="R156" s="91">
        <v>0</v>
      </c>
      <c r="S156" s="91">
        <v>0</v>
      </c>
      <c r="T156" s="91">
        <v>0</v>
      </c>
      <c r="U156" s="91">
        <v>0</v>
      </c>
      <c r="V156" s="91">
        <v>0</v>
      </c>
      <c r="W156"/>
      <c r="X156" s="19"/>
      <c r="Y156" s="19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1"/>
      <c r="AQ156" s="22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  <c r="BC156" s="88"/>
      <c r="BD156" s="88"/>
      <c r="BE156" s="88"/>
      <c r="BF156" s="88"/>
      <c r="BG156" s="88"/>
      <c r="BH156" s="88"/>
    </row>
    <row r="157" spans="1:60" ht="89.25" customHeight="1" x14ac:dyDescent="0.25">
      <c r="A157" s="14"/>
      <c r="B157" s="95" t="s">
        <v>389</v>
      </c>
      <c r="C157" s="120" t="s">
        <v>509</v>
      </c>
      <c r="D157" s="121"/>
      <c r="E157" s="121"/>
      <c r="F157" s="122"/>
      <c r="G157" s="94"/>
      <c r="H157" s="93" t="s">
        <v>282</v>
      </c>
      <c r="I157" s="92"/>
      <c r="J157" s="91">
        <v>25032839.09</v>
      </c>
      <c r="K157" s="91">
        <v>2900000.09</v>
      </c>
      <c r="L157" s="91">
        <v>2900000</v>
      </c>
      <c r="M157" s="91">
        <v>2900000</v>
      </c>
      <c r="N157" s="91">
        <v>2900000</v>
      </c>
      <c r="O157" s="91">
        <v>2500000</v>
      </c>
      <c r="P157" s="91">
        <v>2000000</v>
      </c>
      <c r="Q157" s="91">
        <v>1800000</v>
      </c>
      <c r="R157" s="91">
        <v>1800000</v>
      </c>
      <c r="S157" s="91">
        <v>1800000</v>
      </c>
      <c r="T157" s="91">
        <v>1800000</v>
      </c>
      <c r="U157" s="91">
        <v>1000000</v>
      </c>
      <c r="V157" s="91">
        <v>732839</v>
      </c>
      <c r="W157"/>
      <c r="X157" s="19"/>
      <c r="Y157" s="19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1"/>
      <c r="AQ157" s="22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8"/>
      <c r="BD157" s="88"/>
      <c r="BE157" s="88"/>
      <c r="BF157" s="88"/>
      <c r="BG157" s="88"/>
      <c r="BH157" s="88"/>
    </row>
    <row r="158" spans="1:60" ht="58.5" customHeight="1" x14ac:dyDescent="0.25">
      <c r="A158" s="14"/>
      <c r="B158" s="95" t="s">
        <v>390</v>
      </c>
      <c r="C158" s="120" t="s">
        <v>510</v>
      </c>
      <c r="D158" s="121"/>
      <c r="E158" s="121"/>
      <c r="F158" s="122"/>
      <c r="G158" s="94"/>
      <c r="H158" s="93" t="s">
        <v>89</v>
      </c>
      <c r="I158" s="92"/>
      <c r="J158" s="91">
        <v>4181122.94</v>
      </c>
      <c r="K158" s="91">
        <v>397950</v>
      </c>
      <c r="L158" s="91">
        <v>397950</v>
      </c>
      <c r="M158" s="91">
        <v>397950</v>
      </c>
      <c r="N158" s="91">
        <v>397950</v>
      </c>
      <c r="O158" s="91">
        <v>397950</v>
      </c>
      <c r="P158" s="91">
        <v>397950</v>
      </c>
      <c r="Q158" s="91">
        <v>397950</v>
      </c>
      <c r="R158" s="91">
        <v>397950</v>
      </c>
      <c r="S158" s="91">
        <v>397950</v>
      </c>
      <c r="T158" s="91">
        <v>397950</v>
      </c>
      <c r="U158" s="91">
        <v>201622.94</v>
      </c>
      <c r="V158" s="91">
        <v>0</v>
      </c>
      <c r="W158"/>
      <c r="X158" s="19"/>
      <c r="Y158" s="19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1"/>
      <c r="AQ158" s="22"/>
      <c r="AR158" s="88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  <c r="BC158" s="88"/>
      <c r="BD158" s="88"/>
      <c r="BE158" s="88"/>
      <c r="BF158" s="88"/>
      <c r="BG158" s="88"/>
      <c r="BH158" s="88"/>
    </row>
    <row r="159" spans="1:60" ht="58.5" customHeight="1" x14ac:dyDescent="0.25">
      <c r="A159" s="14"/>
      <c r="B159" s="95" t="s">
        <v>391</v>
      </c>
      <c r="C159" s="120" t="s">
        <v>511</v>
      </c>
      <c r="D159" s="121"/>
      <c r="E159" s="121"/>
      <c r="F159" s="122"/>
      <c r="G159" s="94"/>
      <c r="H159" s="93" t="s">
        <v>66</v>
      </c>
      <c r="I159" s="92"/>
      <c r="J159" s="91">
        <v>57463157.490000002</v>
      </c>
      <c r="K159" s="91">
        <v>6000000</v>
      </c>
      <c r="L159" s="91">
        <v>6000000</v>
      </c>
      <c r="M159" s="91">
        <v>6000000</v>
      </c>
      <c r="N159" s="91">
        <v>5000000</v>
      </c>
      <c r="O159" s="91">
        <v>5000000</v>
      </c>
      <c r="P159" s="91">
        <v>5000000</v>
      </c>
      <c r="Q159" s="91">
        <v>4000000</v>
      </c>
      <c r="R159" s="91">
        <v>4000000</v>
      </c>
      <c r="S159" s="91">
        <v>4000000</v>
      </c>
      <c r="T159" s="91">
        <v>4000000</v>
      </c>
      <c r="U159" s="91">
        <v>4000000</v>
      </c>
      <c r="V159" s="91">
        <v>4463157.49</v>
      </c>
      <c r="W159"/>
      <c r="X159" s="19"/>
      <c r="Y159" s="19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1"/>
      <c r="AQ159" s="22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</row>
    <row r="160" spans="1:60" ht="58.5" customHeight="1" x14ac:dyDescent="0.25">
      <c r="A160" s="14"/>
      <c r="B160" s="95" t="s">
        <v>392</v>
      </c>
      <c r="C160" s="120" t="s">
        <v>512</v>
      </c>
      <c r="D160" s="121"/>
      <c r="E160" s="121"/>
      <c r="F160" s="122"/>
      <c r="G160" s="94"/>
      <c r="H160" s="93" t="s">
        <v>283</v>
      </c>
      <c r="I160" s="92"/>
      <c r="J160" s="91">
        <v>15702120</v>
      </c>
      <c r="K160" s="91">
        <v>1308510</v>
      </c>
      <c r="L160" s="91">
        <v>1308510</v>
      </c>
      <c r="M160" s="91">
        <v>1308510</v>
      </c>
      <c r="N160" s="91">
        <v>1308510</v>
      </c>
      <c r="O160" s="91">
        <v>2464453</v>
      </c>
      <c r="P160" s="91">
        <v>1964453</v>
      </c>
      <c r="Q160" s="91">
        <v>805134</v>
      </c>
      <c r="R160" s="91">
        <v>0</v>
      </c>
      <c r="S160" s="91">
        <v>1308510</v>
      </c>
      <c r="T160" s="91">
        <v>1308510</v>
      </c>
      <c r="U160" s="91">
        <v>1308510</v>
      </c>
      <c r="V160" s="91">
        <v>1308510</v>
      </c>
      <c r="W160"/>
      <c r="X160" s="19"/>
      <c r="Y160" s="19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1"/>
      <c r="AQ160" s="22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</row>
    <row r="161" spans="1:60" ht="58.5" customHeight="1" x14ac:dyDescent="0.25">
      <c r="A161" s="14"/>
      <c r="B161" s="95" t="s">
        <v>393</v>
      </c>
      <c r="C161" s="120" t="s">
        <v>513</v>
      </c>
      <c r="D161" s="121"/>
      <c r="E161" s="121"/>
      <c r="F161" s="122"/>
      <c r="G161" s="94"/>
      <c r="H161" s="93" t="s">
        <v>90</v>
      </c>
      <c r="I161" s="92"/>
      <c r="J161" s="91">
        <v>1023373.92</v>
      </c>
      <c r="K161" s="91">
        <v>84960.71</v>
      </c>
      <c r="L161" s="91">
        <v>84960.71</v>
      </c>
      <c r="M161" s="91">
        <v>84960.71</v>
      </c>
      <c r="N161" s="91">
        <v>84960.71</v>
      </c>
      <c r="O161" s="91">
        <v>84960.71</v>
      </c>
      <c r="P161" s="91">
        <v>84960.71</v>
      </c>
      <c r="Q161" s="91">
        <v>84960.71</v>
      </c>
      <c r="R161" s="91">
        <v>84960.71</v>
      </c>
      <c r="S161" s="91">
        <v>88806.11</v>
      </c>
      <c r="T161" s="91">
        <v>84960.71</v>
      </c>
      <c r="U161" s="91">
        <v>84960.71</v>
      </c>
      <c r="V161" s="91">
        <v>84960.71</v>
      </c>
      <c r="W161"/>
      <c r="X161" s="19"/>
      <c r="Y161" s="19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  <c r="AQ161" s="22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  <c r="BF161" s="88"/>
      <c r="BG161" s="88"/>
      <c r="BH161" s="88"/>
    </row>
    <row r="162" spans="1:60" ht="58.5" customHeight="1" x14ac:dyDescent="0.25">
      <c r="A162" s="14"/>
      <c r="B162" s="95" t="s">
        <v>394</v>
      </c>
      <c r="C162" s="120" t="s">
        <v>514</v>
      </c>
      <c r="D162" s="121"/>
      <c r="E162" s="121"/>
      <c r="F162" s="122"/>
      <c r="G162" s="94"/>
      <c r="H162" s="93" t="s">
        <v>248</v>
      </c>
      <c r="I162" s="92"/>
      <c r="J162" s="91">
        <v>264112</v>
      </c>
      <c r="K162" s="91">
        <v>30000</v>
      </c>
      <c r="L162" s="91">
        <v>30000</v>
      </c>
      <c r="M162" s="91">
        <v>20000</v>
      </c>
      <c r="N162" s="91">
        <v>20000</v>
      </c>
      <c r="O162" s="91">
        <v>20000</v>
      </c>
      <c r="P162" s="91">
        <v>20000</v>
      </c>
      <c r="Q162" s="91">
        <v>20000</v>
      </c>
      <c r="R162" s="91">
        <v>20000</v>
      </c>
      <c r="S162" s="91">
        <v>20000</v>
      </c>
      <c r="T162" s="91">
        <v>20000</v>
      </c>
      <c r="U162" s="91">
        <v>20000</v>
      </c>
      <c r="V162" s="91">
        <v>24112</v>
      </c>
      <c r="W162"/>
      <c r="X162" s="19"/>
      <c r="Y162" s="19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1"/>
      <c r="AQ162" s="22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8"/>
      <c r="BD162" s="88"/>
      <c r="BE162" s="88"/>
      <c r="BF162" s="88"/>
      <c r="BG162" s="88"/>
      <c r="BH162" s="88"/>
    </row>
    <row r="163" spans="1:60" ht="21" customHeight="1" thickBot="1" x14ac:dyDescent="0.25">
      <c r="A163" s="14"/>
      <c r="B163" s="31" t="s">
        <v>91</v>
      </c>
      <c r="C163" s="136" t="s">
        <v>49</v>
      </c>
      <c r="D163" s="136"/>
      <c r="E163" s="136"/>
      <c r="F163" s="136"/>
      <c r="G163" s="82"/>
      <c r="H163" s="82"/>
      <c r="I163" s="77" t="s">
        <v>49</v>
      </c>
      <c r="J163" s="32">
        <f t="shared" ref="J163:V163" si="1">SUM(J28:J162)</f>
        <v>1160950367.8600001</v>
      </c>
      <c r="K163" s="32">
        <f t="shared" si="1"/>
        <v>77678101.719999999</v>
      </c>
      <c r="L163" s="32">
        <f t="shared" si="1"/>
        <v>98301522.780000001</v>
      </c>
      <c r="M163" s="32">
        <f t="shared" si="1"/>
        <v>96818562.890000001</v>
      </c>
      <c r="N163" s="32">
        <f t="shared" si="1"/>
        <v>92232753.359999999</v>
      </c>
      <c r="O163" s="32">
        <f t="shared" si="1"/>
        <v>95191794.239999995</v>
      </c>
      <c r="P163" s="32">
        <f t="shared" si="1"/>
        <v>114762368.35000001</v>
      </c>
      <c r="Q163" s="32">
        <f t="shared" si="1"/>
        <v>100886269.73999999</v>
      </c>
      <c r="R163" s="32">
        <f t="shared" si="1"/>
        <v>89631933.980000004</v>
      </c>
      <c r="S163" s="32">
        <f t="shared" si="1"/>
        <v>105107914.53</v>
      </c>
      <c r="T163" s="32">
        <f t="shared" si="1"/>
        <v>101426285.17999999</v>
      </c>
      <c r="U163" s="32">
        <f t="shared" si="1"/>
        <v>92520594.209999993</v>
      </c>
      <c r="V163" s="32">
        <f t="shared" si="1"/>
        <v>96392266.88000001</v>
      </c>
      <c r="W163" s="19"/>
      <c r="X163" s="19"/>
      <c r="Y163" s="19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1"/>
      <c r="AQ163" s="22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8"/>
      <c r="BD163" s="88"/>
      <c r="BE163" s="88"/>
      <c r="BF163" s="88"/>
      <c r="BG163" s="88"/>
      <c r="BH163" s="88"/>
    </row>
    <row r="164" spans="1:60" ht="15" customHeight="1" x14ac:dyDescent="0.2">
      <c r="A164" s="14"/>
      <c r="B164" s="137" t="s">
        <v>92</v>
      </c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9"/>
      <c r="X164" s="19"/>
      <c r="Y164" s="19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1"/>
      <c r="AQ164" s="22"/>
      <c r="AR164" s="88"/>
      <c r="AS164" s="88"/>
      <c r="AT164" s="88"/>
      <c r="AU164" s="88"/>
      <c r="AV164" s="88"/>
      <c r="AW164" s="88"/>
      <c r="AX164" s="88"/>
      <c r="AY164" s="88"/>
      <c r="AZ164" s="88"/>
      <c r="BA164" s="88"/>
      <c r="BB164" s="88"/>
      <c r="BC164" s="88"/>
      <c r="BD164" s="88"/>
      <c r="BE164" s="88"/>
      <c r="BF164" s="88"/>
      <c r="BG164" s="88"/>
      <c r="BH164" s="88"/>
    </row>
    <row r="165" spans="1:60" ht="27.75" customHeight="1" x14ac:dyDescent="0.2">
      <c r="A165" s="14"/>
      <c r="B165" s="33" t="s">
        <v>93</v>
      </c>
      <c r="C165" s="133" t="s">
        <v>94</v>
      </c>
      <c r="D165" s="134"/>
      <c r="E165" s="134"/>
      <c r="F165" s="135"/>
      <c r="G165" s="82"/>
      <c r="H165" s="82"/>
      <c r="I165" s="34" t="s">
        <v>95</v>
      </c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19"/>
      <c r="X165" s="19"/>
      <c r="Y165" s="19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1"/>
      <c r="AQ165" s="22"/>
      <c r="AR165" s="88"/>
      <c r="AS165" s="88"/>
      <c r="AT165" s="88"/>
      <c r="AU165" s="88"/>
      <c r="AV165" s="88"/>
      <c r="AW165" s="88"/>
      <c r="AX165" s="88"/>
      <c r="AY165" s="88"/>
      <c r="AZ165" s="88"/>
      <c r="BA165" s="88"/>
      <c r="BB165" s="88"/>
      <c r="BC165" s="88"/>
      <c r="BD165" s="88"/>
      <c r="BE165" s="88"/>
      <c r="BF165" s="88"/>
      <c r="BG165" s="88"/>
      <c r="BH165" s="88"/>
    </row>
    <row r="166" spans="1:60" ht="12.75" customHeight="1" x14ac:dyDescent="0.2">
      <c r="A166" s="14"/>
      <c r="B166" s="31" t="s">
        <v>96</v>
      </c>
      <c r="C166" s="123" t="s">
        <v>49</v>
      </c>
      <c r="D166" s="123"/>
      <c r="E166" s="123"/>
      <c r="F166" s="123"/>
      <c r="G166" s="82"/>
      <c r="H166" s="82"/>
      <c r="I166" s="74" t="s">
        <v>49</v>
      </c>
      <c r="J166" s="35">
        <f>J165</f>
        <v>0</v>
      </c>
      <c r="K166" s="35">
        <f t="shared" ref="K166:V166" si="2">K165</f>
        <v>0</v>
      </c>
      <c r="L166" s="35">
        <f t="shared" si="2"/>
        <v>0</v>
      </c>
      <c r="M166" s="35">
        <f t="shared" si="2"/>
        <v>0</v>
      </c>
      <c r="N166" s="35">
        <f t="shared" si="2"/>
        <v>0</v>
      </c>
      <c r="O166" s="35">
        <f t="shared" si="2"/>
        <v>0</v>
      </c>
      <c r="P166" s="35">
        <f t="shared" si="2"/>
        <v>0</v>
      </c>
      <c r="Q166" s="35">
        <f t="shared" si="2"/>
        <v>0</v>
      </c>
      <c r="R166" s="35">
        <f t="shared" si="2"/>
        <v>0</v>
      </c>
      <c r="S166" s="35">
        <f t="shared" si="2"/>
        <v>0</v>
      </c>
      <c r="T166" s="35">
        <f t="shared" si="2"/>
        <v>0</v>
      </c>
      <c r="U166" s="35">
        <f t="shared" si="2"/>
        <v>0</v>
      </c>
      <c r="V166" s="35">
        <f t="shared" si="2"/>
        <v>0</v>
      </c>
      <c r="W166" s="19"/>
      <c r="X166" s="19"/>
      <c r="Y166" s="19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  <c r="AQ166" s="22"/>
      <c r="AR166" s="88"/>
      <c r="AS166" s="88"/>
      <c r="AT166" s="88"/>
      <c r="AU166" s="88"/>
      <c r="AV166" s="88"/>
      <c r="AW166" s="88"/>
      <c r="AX166" s="88"/>
      <c r="AY166" s="88"/>
      <c r="AZ166" s="88"/>
      <c r="BA166" s="88"/>
      <c r="BB166" s="88"/>
      <c r="BC166" s="88"/>
      <c r="BD166" s="88"/>
      <c r="BE166" s="88"/>
      <c r="BF166" s="88"/>
      <c r="BG166" s="88"/>
      <c r="BH166" s="88"/>
    </row>
    <row r="167" spans="1:60" ht="12.75" customHeight="1" x14ac:dyDescent="0.2">
      <c r="A167" s="14"/>
      <c r="B167" s="23" t="s">
        <v>97</v>
      </c>
      <c r="C167" s="123" t="s">
        <v>49</v>
      </c>
      <c r="D167" s="123"/>
      <c r="E167" s="123"/>
      <c r="F167" s="123"/>
      <c r="G167" s="82"/>
      <c r="H167" s="82"/>
      <c r="I167" s="74" t="s">
        <v>49</v>
      </c>
      <c r="J167" s="36">
        <f>J163+J166</f>
        <v>1160950367.8600001</v>
      </c>
      <c r="K167" s="36">
        <f t="shared" ref="K167:V167" si="3">K163+K166</f>
        <v>77678101.719999999</v>
      </c>
      <c r="L167" s="36">
        <f t="shared" si="3"/>
        <v>98301522.780000001</v>
      </c>
      <c r="M167" s="36">
        <f t="shared" si="3"/>
        <v>96818562.890000001</v>
      </c>
      <c r="N167" s="36">
        <f t="shared" si="3"/>
        <v>92232753.359999999</v>
      </c>
      <c r="O167" s="36">
        <f t="shared" si="3"/>
        <v>95191794.239999995</v>
      </c>
      <c r="P167" s="36">
        <f t="shared" si="3"/>
        <v>114762368.35000001</v>
      </c>
      <c r="Q167" s="36">
        <f t="shared" si="3"/>
        <v>100886269.73999999</v>
      </c>
      <c r="R167" s="36">
        <f t="shared" si="3"/>
        <v>89631933.980000004</v>
      </c>
      <c r="S167" s="36">
        <f t="shared" si="3"/>
        <v>105107914.53</v>
      </c>
      <c r="T167" s="36">
        <f t="shared" si="3"/>
        <v>101426285.17999999</v>
      </c>
      <c r="U167" s="36">
        <f t="shared" si="3"/>
        <v>92520594.209999993</v>
      </c>
      <c r="V167" s="36">
        <f t="shared" si="3"/>
        <v>96392266.88000001</v>
      </c>
      <c r="W167" s="19"/>
      <c r="X167" s="19"/>
      <c r="Y167" s="19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1"/>
      <c r="AQ167" s="22"/>
      <c r="AR167" s="88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  <c r="BC167" s="88"/>
      <c r="BD167" s="88"/>
      <c r="BE167" s="88"/>
      <c r="BF167" s="88"/>
      <c r="BG167" s="88"/>
      <c r="BH167" s="88"/>
    </row>
    <row r="168" spans="1:60" s="84" customFormat="1" ht="18" customHeight="1" x14ac:dyDescent="0.2">
      <c r="A168" s="14"/>
      <c r="B168" s="124" t="s">
        <v>594</v>
      </c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6"/>
      <c r="W168" s="19"/>
      <c r="X168" s="19"/>
      <c r="Y168" s="19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1"/>
      <c r="AQ168" s="22"/>
      <c r="AR168" s="88"/>
      <c r="AS168" s="88"/>
      <c r="AT168" s="88"/>
      <c r="AU168" s="88"/>
      <c r="AV168" s="88"/>
      <c r="AW168" s="88"/>
      <c r="AX168" s="88"/>
      <c r="AY168" s="88"/>
      <c r="AZ168" s="88"/>
      <c r="BA168" s="88"/>
      <c r="BB168" s="88"/>
      <c r="BC168" s="88"/>
      <c r="BD168" s="88"/>
      <c r="BE168" s="88"/>
      <c r="BF168" s="88"/>
      <c r="BG168" s="88"/>
      <c r="BH168" s="88"/>
    </row>
    <row r="169" spans="1:60" s="84" customFormat="1" ht="18" customHeight="1" thickBot="1" x14ac:dyDescent="0.25">
      <c r="A169" s="14"/>
      <c r="B169" s="124" t="s">
        <v>596</v>
      </c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6"/>
      <c r="W169" s="19"/>
      <c r="X169" s="19"/>
      <c r="Y169" s="19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1"/>
      <c r="AQ169" s="22"/>
      <c r="AR169" s="88"/>
      <c r="AS169" s="88"/>
      <c r="AT169" s="88"/>
      <c r="AU169" s="88"/>
      <c r="AV169" s="88"/>
      <c r="AW169" s="88"/>
      <c r="AX169" s="88"/>
      <c r="AY169" s="88"/>
      <c r="AZ169" s="88"/>
      <c r="BA169" s="88"/>
      <c r="BB169" s="88"/>
      <c r="BC169" s="88"/>
      <c r="BD169" s="88"/>
      <c r="BE169" s="88"/>
      <c r="BF169" s="88"/>
      <c r="BG169" s="88"/>
      <c r="BH169" s="88"/>
    </row>
    <row r="170" spans="1:60" ht="21.75" customHeight="1" x14ac:dyDescent="0.2">
      <c r="A170" s="37"/>
      <c r="B170" s="33" t="s">
        <v>98</v>
      </c>
      <c r="C170" s="119">
        <v>700</v>
      </c>
      <c r="D170" s="118">
        <v>103</v>
      </c>
      <c r="E170" s="117" t="s">
        <v>99</v>
      </c>
      <c r="F170" s="115" t="s">
        <v>100</v>
      </c>
      <c r="G170" s="115"/>
      <c r="H170" s="116"/>
      <c r="I170" s="114">
        <v>10101</v>
      </c>
      <c r="J170" s="113">
        <v>1702330</v>
      </c>
      <c r="K170" s="113">
        <v>31000</v>
      </c>
      <c r="L170" s="113">
        <v>151865.45000000001</v>
      </c>
      <c r="M170" s="113">
        <v>100616.88</v>
      </c>
      <c r="N170" s="113">
        <v>276517.67</v>
      </c>
      <c r="O170" s="113">
        <v>140000</v>
      </c>
      <c r="P170" s="113">
        <v>140000</v>
      </c>
      <c r="Q170" s="113">
        <v>140000</v>
      </c>
      <c r="R170" s="113">
        <v>140000</v>
      </c>
      <c r="S170" s="113">
        <v>140000</v>
      </c>
      <c r="T170" s="113">
        <v>140000</v>
      </c>
      <c r="U170" s="113">
        <v>140000</v>
      </c>
      <c r="V170" s="112">
        <v>162330</v>
      </c>
      <c r="W170" s="73">
        <v>459349.56</v>
      </c>
      <c r="X170" s="73">
        <v>140000</v>
      </c>
      <c r="Y170" s="73">
        <v>140000</v>
      </c>
      <c r="Z170" s="70">
        <v>179349.56</v>
      </c>
      <c r="AA170" s="73">
        <v>495000</v>
      </c>
      <c r="AB170" s="73">
        <v>255000</v>
      </c>
      <c r="AC170" s="73">
        <v>120000</v>
      </c>
      <c r="AD170" s="73">
        <v>120000</v>
      </c>
      <c r="AE170" s="73">
        <v>440000</v>
      </c>
      <c r="AF170" s="73">
        <v>120000</v>
      </c>
      <c r="AG170" s="73">
        <v>120000</v>
      </c>
      <c r="AH170" s="73">
        <v>200000</v>
      </c>
      <c r="AI170" s="73">
        <v>430844</v>
      </c>
      <c r="AJ170" s="73">
        <v>120000</v>
      </c>
      <c r="AK170" s="73">
        <v>150000</v>
      </c>
      <c r="AL170" s="73">
        <v>160844</v>
      </c>
      <c r="AM170" s="73">
        <v>360000</v>
      </c>
      <c r="AN170" s="73">
        <v>120000</v>
      </c>
      <c r="AO170" s="73">
        <v>120000</v>
      </c>
      <c r="AP170" s="70">
        <v>120000</v>
      </c>
      <c r="AQ170" s="62"/>
      <c r="AR170" s="61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59"/>
      <c r="BG170" s="89"/>
      <c r="BH170" s="87"/>
    </row>
    <row r="171" spans="1:60" ht="32.25" customHeight="1" x14ac:dyDescent="0.2">
      <c r="A171" s="37"/>
      <c r="B171" s="33" t="s">
        <v>101</v>
      </c>
      <c r="C171" s="111">
        <v>700</v>
      </c>
      <c r="D171" s="110">
        <v>103</v>
      </c>
      <c r="E171" s="109" t="s">
        <v>99</v>
      </c>
      <c r="F171" s="107" t="s">
        <v>102</v>
      </c>
      <c r="G171" s="107"/>
      <c r="H171" s="108"/>
      <c r="I171" s="106">
        <v>10101</v>
      </c>
      <c r="J171" s="105">
        <v>51060</v>
      </c>
      <c r="K171" s="105">
        <v>0</v>
      </c>
      <c r="L171" s="105">
        <v>0</v>
      </c>
      <c r="M171" s="105">
        <v>0</v>
      </c>
      <c r="N171" s="105">
        <v>51060</v>
      </c>
      <c r="O171" s="105">
        <v>0</v>
      </c>
      <c r="P171" s="105">
        <v>0</v>
      </c>
      <c r="Q171" s="105">
        <v>0</v>
      </c>
      <c r="R171" s="105">
        <v>0</v>
      </c>
      <c r="S171" s="105">
        <v>0</v>
      </c>
      <c r="T171" s="105">
        <v>0</v>
      </c>
      <c r="U171" s="105">
        <v>0</v>
      </c>
      <c r="V171" s="104">
        <v>0</v>
      </c>
      <c r="W171" s="72">
        <v>0</v>
      </c>
      <c r="X171" s="72">
        <v>0</v>
      </c>
      <c r="Y171" s="72">
        <v>0</v>
      </c>
      <c r="Z171" s="69">
        <v>0</v>
      </c>
      <c r="AA171" s="72">
        <v>2661</v>
      </c>
      <c r="AB171" s="72">
        <v>2661</v>
      </c>
      <c r="AC171" s="72">
        <v>0</v>
      </c>
      <c r="AD171" s="72">
        <v>0</v>
      </c>
      <c r="AE171" s="72">
        <v>12765</v>
      </c>
      <c r="AF171" s="72">
        <v>0</v>
      </c>
      <c r="AG171" s="72">
        <v>0</v>
      </c>
      <c r="AH171" s="72">
        <v>12765</v>
      </c>
      <c r="AI171" s="72">
        <v>25530</v>
      </c>
      <c r="AJ171" s="72">
        <v>0</v>
      </c>
      <c r="AK171" s="72">
        <v>12765</v>
      </c>
      <c r="AL171" s="72">
        <v>12765</v>
      </c>
      <c r="AM171" s="72">
        <v>0</v>
      </c>
      <c r="AN171" s="72">
        <v>0</v>
      </c>
      <c r="AO171" s="72">
        <v>0</v>
      </c>
      <c r="AP171" s="69">
        <v>0</v>
      </c>
      <c r="AQ171" s="58"/>
      <c r="AR171" s="57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5"/>
      <c r="BG171" s="89"/>
      <c r="BH171" s="87"/>
    </row>
    <row r="172" spans="1:60" ht="43.5" customHeight="1" x14ac:dyDescent="0.2">
      <c r="A172" s="37"/>
      <c r="B172" s="33" t="s">
        <v>141</v>
      </c>
      <c r="C172" s="111">
        <v>700</v>
      </c>
      <c r="D172" s="110">
        <v>103</v>
      </c>
      <c r="E172" s="109" t="s">
        <v>99</v>
      </c>
      <c r="F172" s="107" t="s">
        <v>142</v>
      </c>
      <c r="G172" s="107"/>
      <c r="H172" s="108"/>
      <c r="I172" s="106">
        <v>10101</v>
      </c>
      <c r="J172" s="105">
        <v>18658.5</v>
      </c>
      <c r="K172" s="105">
        <v>0</v>
      </c>
      <c r="L172" s="105">
        <v>0</v>
      </c>
      <c r="M172" s="105">
        <v>0</v>
      </c>
      <c r="N172" s="105">
        <v>0</v>
      </c>
      <c r="O172" s="105">
        <v>0</v>
      </c>
      <c r="P172" s="105">
        <v>0</v>
      </c>
      <c r="Q172" s="105">
        <v>0</v>
      </c>
      <c r="R172" s="105">
        <v>0</v>
      </c>
      <c r="S172" s="105">
        <v>0</v>
      </c>
      <c r="T172" s="105">
        <v>0</v>
      </c>
      <c r="U172" s="105">
        <v>0</v>
      </c>
      <c r="V172" s="104">
        <v>18658.5</v>
      </c>
      <c r="W172" s="72">
        <v>7047.9</v>
      </c>
      <c r="X172" s="72">
        <v>2349.3000000000002</v>
      </c>
      <c r="Y172" s="72">
        <v>2349.3000000000002</v>
      </c>
      <c r="Z172" s="69">
        <v>2349.3000000000002</v>
      </c>
      <c r="AA172" s="72">
        <v>5700</v>
      </c>
      <c r="AB172" s="72">
        <v>1900</v>
      </c>
      <c r="AC172" s="72">
        <v>1900</v>
      </c>
      <c r="AD172" s="72">
        <v>1900</v>
      </c>
      <c r="AE172" s="72">
        <v>5700</v>
      </c>
      <c r="AF172" s="72">
        <v>1900</v>
      </c>
      <c r="AG172" s="72">
        <v>1900</v>
      </c>
      <c r="AH172" s="72">
        <v>1900</v>
      </c>
      <c r="AI172" s="72">
        <v>5700</v>
      </c>
      <c r="AJ172" s="72">
        <v>1900</v>
      </c>
      <c r="AK172" s="72">
        <v>1900</v>
      </c>
      <c r="AL172" s="72">
        <v>1900</v>
      </c>
      <c r="AM172" s="72">
        <v>6393</v>
      </c>
      <c r="AN172" s="72">
        <v>1900</v>
      </c>
      <c r="AO172" s="72">
        <v>1900</v>
      </c>
      <c r="AP172" s="69">
        <v>2593</v>
      </c>
      <c r="AQ172" s="58"/>
      <c r="AR172" s="57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5"/>
      <c r="BG172" s="89"/>
      <c r="BH172" s="87"/>
    </row>
    <row r="173" spans="1:60" ht="43.5" customHeight="1" x14ac:dyDescent="0.2">
      <c r="A173" s="37"/>
      <c r="B173" s="33" t="s">
        <v>103</v>
      </c>
      <c r="C173" s="111">
        <v>700</v>
      </c>
      <c r="D173" s="110">
        <v>103</v>
      </c>
      <c r="E173" s="109" t="s">
        <v>99</v>
      </c>
      <c r="F173" s="107" t="s">
        <v>104</v>
      </c>
      <c r="G173" s="107"/>
      <c r="H173" s="108"/>
      <c r="I173" s="106">
        <v>10101</v>
      </c>
      <c r="J173" s="105">
        <v>529523.79</v>
      </c>
      <c r="K173" s="105">
        <v>0</v>
      </c>
      <c r="L173" s="105">
        <v>40907.54</v>
      </c>
      <c r="M173" s="105">
        <v>33478.79</v>
      </c>
      <c r="N173" s="105">
        <v>121033.79</v>
      </c>
      <c r="O173" s="105">
        <v>45000</v>
      </c>
      <c r="P173" s="105">
        <v>45000</v>
      </c>
      <c r="Q173" s="105">
        <v>45000</v>
      </c>
      <c r="R173" s="105">
        <v>45000</v>
      </c>
      <c r="S173" s="105">
        <v>45000</v>
      </c>
      <c r="T173" s="105">
        <v>45000</v>
      </c>
      <c r="U173" s="105">
        <v>45000</v>
      </c>
      <c r="V173" s="104">
        <v>19103.669999999998</v>
      </c>
      <c r="W173" s="72">
        <v>129001</v>
      </c>
      <c r="X173" s="72">
        <v>43100</v>
      </c>
      <c r="Y173" s="72">
        <v>43100</v>
      </c>
      <c r="Z173" s="69">
        <v>42801</v>
      </c>
      <c r="AA173" s="72">
        <v>127000</v>
      </c>
      <c r="AB173" s="72">
        <v>91000</v>
      </c>
      <c r="AC173" s="72">
        <v>0</v>
      </c>
      <c r="AD173" s="72">
        <v>36000</v>
      </c>
      <c r="AE173" s="72">
        <v>137000</v>
      </c>
      <c r="AF173" s="72">
        <v>36000</v>
      </c>
      <c r="AG173" s="72">
        <v>36000</v>
      </c>
      <c r="AH173" s="72">
        <v>65000</v>
      </c>
      <c r="AI173" s="72">
        <v>138000</v>
      </c>
      <c r="AJ173" s="72">
        <v>36000</v>
      </c>
      <c r="AK173" s="72">
        <v>50000</v>
      </c>
      <c r="AL173" s="72">
        <v>52000</v>
      </c>
      <c r="AM173" s="72">
        <v>105967</v>
      </c>
      <c r="AN173" s="72">
        <v>36000</v>
      </c>
      <c r="AO173" s="72">
        <v>36000</v>
      </c>
      <c r="AP173" s="69">
        <v>33967</v>
      </c>
      <c r="AQ173" s="58"/>
      <c r="AR173" s="57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5"/>
      <c r="BG173" s="89"/>
      <c r="BH173" s="87"/>
    </row>
    <row r="174" spans="1:60" ht="19.5" customHeight="1" x14ac:dyDescent="0.2">
      <c r="A174" s="37"/>
      <c r="B174" s="33" t="s">
        <v>105</v>
      </c>
      <c r="C174" s="111">
        <v>700</v>
      </c>
      <c r="D174" s="110">
        <v>103</v>
      </c>
      <c r="E174" s="109" t="s">
        <v>99</v>
      </c>
      <c r="F174" s="107" t="s">
        <v>106</v>
      </c>
      <c r="G174" s="107"/>
      <c r="H174" s="108"/>
      <c r="I174" s="106">
        <v>10101</v>
      </c>
      <c r="J174" s="105">
        <v>689507.71</v>
      </c>
      <c r="K174" s="105">
        <v>0</v>
      </c>
      <c r="L174" s="105">
        <v>95310.96</v>
      </c>
      <c r="M174" s="105">
        <v>64764.05</v>
      </c>
      <c r="N174" s="105">
        <v>230024.99</v>
      </c>
      <c r="O174" s="105">
        <v>38500</v>
      </c>
      <c r="P174" s="105">
        <v>38500</v>
      </c>
      <c r="Q174" s="105">
        <v>38500</v>
      </c>
      <c r="R174" s="105">
        <v>38500</v>
      </c>
      <c r="S174" s="105">
        <v>38500</v>
      </c>
      <c r="T174" s="105">
        <v>38500</v>
      </c>
      <c r="U174" s="105">
        <v>38500</v>
      </c>
      <c r="V174" s="104">
        <v>29907.71</v>
      </c>
      <c r="W174" s="72"/>
      <c r="X174" s="72"/>
      <c r="Y174" s="72"/>
      <c r="Z174" s="69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69"/>
      <c r="AQ174" s="58"/>
      <c r="AR174" s="57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5"/>
      <c r="BG174" s="89"/>
      <c r="BH174" s="87"/>
    </row>
    <row r="175" spans="1:60" ht="16.5" customHeight="1" x14ac:dyDescent="0.2">
      <c r="A175" s="37"/>
      <c r="B175" s="33" t="s">
        <v>107</v>
      </c>
      <c r="C175" s="111">
        <v>700</v>
      </c>
      <c r="D175" s="110">
        <v>103</v>
      </c>
      <c r="E175" s="109" t="s">
        <v>99</v>
      </c>
      <c r="F175" s="107" t="s">
        <v>108</v>
      </c>
      <c r="G175" s="107"/>
      <c r="H175" s="108"/>
      <c r="I175" s="106">
        <v>10101</v>
      </c>
      <c r="J175" s="105">
        <v>545</v>
      </c>
      <c r="K175" s="105">
        <v>0</v>
      </c>
      <c r="L175" s="105">
        <v>0</v>
      </c>
      <c r="M175" s="105">
        <v>0</v>
      </c>
      <c r="N175" s="105">
        <v>0</v>
      </c>
      <c r="O175" s="105">
        <v>0</v>
      </c>
      <c r="P175" s="105">
        <v>0</v>
      </c>
      <c r="Q175" s="105">
        <v>0</v>
      </c>
      <c r="R175" s="105">
        <v>0</v>
      </c>
      <c r="S175" s="105">
        <v>0</v>
      </c>
      <c r="T175" s="105">
        <v>0</v>
      </c>
      <c r="U175" s="105">
        <v>0</v>
      </c>
      <c r="V175" s="104">
        <v>545</v>
      </c>
      <c r="W175" s="72"/>
      <c r="X175" s="72"/>
      <c r="Y175" s="72"/>
      <c r="Z175" s="69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69"/>
      <c r="AQ175" s="58"/>
      <c r="AR175" s="57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5"/>
      <c r="BG175" s="89"/>
      <c r="BH175" s="87"/>
    </row>
    <row r="176" spans="1:60" ht="16.5" customHeight="1" x14ac:dyDescent="0.2">
      <c r="A176" s="37"/>
      <c r="B176" s="33" t="s">
        <v>109</v>
      </c>
      <c r="C176" s="111">
        <v>700</v>
      </c>
      <c r="D176" s="110">
        <v>103</v>
      </c>
      <c r="E176" s="109" t="s">
        <v>99</v>
      </c>
      <c r="F176" s="107" t="s">
        <v>110</v>
      </c>
      <c r="G176" s="107"/>
      <c r="H176" s="108"/>
      <c r="I176" s="106">
        <v>10101</v>
      </c>
      <c r="J176" s="105">
        <v>455</v>
      </c>
      <c r="K176" s="105">
        <v>0</v>
      </c>
      <c r="L176" s="105">
        <v>0</v>
      </c>
      <c r="M176" s="105">
        <v>0</v>
      </c>
      <c r="N176" s="105">
        <v>455</v>
      </c>
      <c r="O176" s="105">
        <v>0</v>
      </c>
      <c r="P176" s="105">
        <v>0</v>
      </c>
      <c r="Q176" s="105">
        <v>0</v>
      </c>
      <c r="R176" s="105">
        <v>0</v>
      </c>
      <c r="S176" s="105">
        <v>0</v>
      </c>
      <c r="T176" s="105">
        <v>0</v>
      </c>
      <c r="U176" s="105">
        <v>0</v>
      </c>
      <c r="V176" s="104">
        <v>0</v>
      </c>
      <c r="W176" s="72"/>
      <c r="X176" s="72"/>
      <c r="Y176" s="72"/>
      <c r="Z176" s="69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69"/>
      <c r="AQ176" s="58"/>
      <c r="AR176" s="57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5"/>
      <c r="BG176" s="89"/>
      <c r="BH176" s="87"/>
    </row>
    <row r="177" spans="1:60" ht="19.5" customHeight="1" x14ac:dyDescent="0.2">
      <c r="A177" s="37"/>
      <c r="B177" s="33" t="s">
        <v>105</v>
      </c>
      <c r="C177" s="111">
        <v>700</v>
      </c>
      <c r="D177" s="110">
        <v>113</v>
      </c>
      <c r="E177" s="109" t="s">
        <v>597</v>
      </c>
      <c r="F177" s="107" t="s">
        <v>106</v>
      </c>
      <c r="G177" s="107"/>
      <c r="H177" s="108" t="s">
        <v>598</v>
      </c>
      <c r="I177" s="106">
        <v>10306</v>
      </c>
      <c r="J177" s="105">
        <v>48967.05</v>
      </c>
      <c r="K177" s="105">
        <v>0</v>
      </c>
      <c r="L177" s="105">
        <v>0</v>
      </c>
      <c r="M177" s="105">
        <v>0</v>
      </c>
      <c r="N177" s="105">
        <v>48967.05</v>
      </c>
      <c r="O177" s="105">
        <v>0</v>
      </c>
      <c r="P177" s="105">
        <v>0</v>
      </c>
      <c r="Q177" s="105">
        <v>0</v>
      </c>
      <c r="R177" s="105">
        <v>0</v>
      </c>
      <c r="S177" s="105">
        <v>0</v>
      </c>
      <c r="T177" s="105">
        <v>0</v>
      </c>
      <c r="U177" s="105">
        <v>0</v>
      </c>
      <c r="V177" s="104">
        <v>0</v>
      </c>
      <c r="W177" s="72"/>
      <c r="X177" s="72"/>
      <c r="Y177" s="72"/>
      <c r="Z177" s="69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69"/>
      <c r="AQ177" s="58"/>
      <c r="AR177" s="57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5"/>
      <c r="BG177" s="89"/>
      <c r="BH177" s="87"/>
    </row>
    <row r="178" spans="1:60" ht="21" customHeight="1" x14ac:dyDescent="0.2">
      <c r="A178" s="37"/>
      <c r="B178" s="33" t="s">
        <v>98</v>
      </c>
      <c r="C178" s="111">
        <v>701</v>
      </c>
      <c r="D178" s="110">
        <v>102</v>
      </c>
      <c r="E178" s="109" t="s">
        <v>111</v>
      </c>
      <c r="F178" s="107" t="s">
        <v>100</v>
      </c>
      <c r="G178" s="107"/>
      <c r="H178" s="108"/>
      <c r="I178" s="106">
        <v>10101</v>
      </c>
      <c r="J178" s="105">
        <v>1127445</v>
      </c>
      <c r="K178" s="105">
        <v>0</v>
      </c>
      <c r="L178" s="105">
        <v>107623.22</v>
      </c>
      <c r="M178" s="105">
        <v>174238.03</v>
      </c>
      <c r="N178" s="105">
        <v>93953.75</v>
      </c>
      <c r="O178" s="105">
        <v>93953.75</v>
      </c>
      <c r="P178" s="105">
        <v>93953.75</v>
      </c>
      <c r="Q178" s="105">
        <v>93953.75</v>
      </c>
      <c r="R178" s="105">
        <v>93953.75</v>
      </c>
      <c r="S178" s="105">
        <v>93953.75</v>
      </c>
      <c r="T178" s="105">
        <v>93953.75</v>
      </c>
      <c r="U178" s="105">
        <v>93953.75</v>
      </c>
      <c r="V178" s="104">
        <v>93953.75</v>
      </c>
      <c r="W178" s="72"/>
      <c r="X178" s="72"/>
      <c r="Y178" s="72"/>
      <c r="Z178" s="69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69"/>
      <c r="AQ178" s="58"/>
      <c r="AR178" s="57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5"/>
      <c r="BG178" s="89"/>
      <c r="BH178" s="87"/>
    </row>
    <row r="179" spans="1:60" ht="32.25" customHeight="1" x14ac:dyDescent="0.2">
      <c r="A179" s="37"/>
      <c r="B179" s="33" t="s">
        <v>101</v>
      </c>
      <c r="C179" s="111">
        <v>701</v>
      </c>
      <c r="D179" s="110">
        <v>102</v>
      </c>
      <c r="E179" s="109" t="s">
        <v>111</v>
      </c>
      <c r="F179" s="107" t="s">
        <v>102</v>
      </c>
      <c r="G179" s="107"/>
      <c r="H179" s="108"/>
      <c r="I179" s="106">
        <v>10101</v>
      </c>
      <c r="J179" s="105">
        <v>31912.5</v>
      </c>
      <c r="K179" s="105">
        <v>0</v>
      </c>
      <c r="L179" s="105">
        <v>0</v>
      </c>
      <c r="M179" s="105">
        <v>0</v>
      </c>
      <c r="N179" s="105">
        <v>0</v>
      </c>
      <c r="O179" s="105">
        <v>0</v>
      </c>
      <c r="P179" s="105">
        <v>0</v>
      </c>
      <c r="Q179" s="105">
        <v>31912.5</v>
      </c>
      <c r="R179" s="105">
        <v>0</v>
      </c>
      <c r="S179" s="105">
        <v>0</v>
      </c>
      <c r="T179" s="105">
        <v>0</v>
      </c>
      <c r="U179" s="105">
        <v>0</v>
      </c>
      <c r="V179" s="104">
        <v>0</v>
      </c>
      <c r="W179" s="72"/>
      <c r="X179" s="72"/>
      <c r="Y179" s="72"/>
      <c r="Z179" s="69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69"/>
      <c r="AQ179" s="58"/>
      <c r="AR179" s="57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5"/>
      <c r="BG179" s="89"/>
      <c r="BH179" s="87"/>
    </row>
    <row r="180" spans="1:60" ht="43.5" customHeight="1" x14ac:dyDescent="0.2">
      <c r="A180" s="37"/>
      <c r="B180" s="33" t="s">
        <v>103</v>
      </c>
      <c r="C180" s="111">
        <v>701</v>
      </c>
      <c r="D180" s="110">
        <v>102</v>
      </c>
      <c r="E180" s="109" t="s">
        <v>111</v>
      </c>
      <c r="F180" s="107" t="s">
        <v>104</v>
      </c>
      <c r="G180" s="107"/>
      <c r="H180" s="108"/>
      <c r="I180" s="106">
        <v>10101</v>
      </c>
      <c r="J180" s="105">
        <v>350125.97</v>
      </c>
      <c r="K180" s="105">
        <v>0</v>
      </c>
      <c r="L180" s="105">
        <v>17037.52</v>
      </c>
      <c r="M180" s="105">
        <v>68084.600000000006</v>
      </c>
      <c r="N180" s="105">
        <v>28374.03</v>
      </c>
      <c r="O180" s="105">
        <v>28374.03</v>
      </c>
      <c r="P180" s="105">
        <v>28374.03</v>
      </c>
      <c r="Q180" s="105">
        <v>38011.61</v>
      </c>
      <c r="R180" s="105">
        <v>28374.03</v>
      </c>
      <c r="S180" s="105">
        <v>28374.03</v>
      </c>
      <c r="T180" s="105">
        <v>28374.03</v>
      </c>
      <c r="U180" s="105">
        <v>28374.03</v>
      </c>
      <c r="V180" s="104">
        <v>28374.03</v>
      </c>
      <c r="W180" s="72"/>
      <c r="X180" s="72"/>
      <c r="Y180" s="72"/>
      <c r="Z180" s="69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69"/>
      <c r="AQ180" s="58"/>
      <c r="AR180" s="57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5"/>
      <c r="BG180" s="89"/>
      <c r="BH180" s="87"/>
    </row>
    <row r="181" spans="1:60" ht="21" customHeight="1" x14ac:dyDescent="0.2">
      <c r="A181" s="37"/>
      <c r="B181" s="33" t="s">
        <v>98</v>
      </c>
      <c r="C181" s="111">
        <v>701</v>
      </c>
      <c r="D181" s="110">
        <v>104</v>
      </c>
      <c r="E181" s="109" t="s">
        <v>112</v>
      </c>
      <c r="F181" s="107" t="s">
        <v>100</v>
      </c>
      <c r="G181" s="107"/>
      <c r="H181" s="108"/>
      <c r="I181" s="106">
        <v>10101</v>
      </c>
      <c r="J181" s="105">
        <v>328256.53000000003</v>
      </c>
      <c r="K181" s="105">
        <v>26000</v>
      </c>
      <c r="L181" s="105">
        <v>13997.91</v>
      </c>
      <c r="M181" s="105">
        <v>42066.23</v>
      </c>
      <c r="N181" s="105">
        <v>27354.71</v>
      </c>
      <c r="O181" s="105">
        <v>27354.71</v>
      </c>
      <c r="P181" s="105">
        <v>27354.71</v>
      </c>
      <c r="Q181" s="105">
        <v>27354.71</v>
      </c>
      <c r="R181" s="105">
        <v>27354.71</v>
      </c>
      <c r="S181" s="105">
        <v>27354.71</v>
      </c>
      <c r="T181" s="105">
        <v>27354.71</v>
      </c>
      <c r="U181" s="105">
        <v>27354.71</v>
      </c>
      <c r="V181" s="104">
        <v>27354.71</v>
      </c>
      <c r="W181" s="72"/>
      <c r="X181" s="72"/>
      <c r="Y181" s="72"/>
      <c r="Z181" s="69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69"/>
      <c r="AQ181" s="58"/>
      <c r="AR181" s="57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5"/>
      <c r="BG181" s="89"/>
      <c r="BH181" s="87"/>
    </row>
    <row r="182" spans="1:60" ht="43.5" customHeight="1" x14ac:dyDescent="0.2">
      <c r="A182" s="37"/>
      <c r="B182" s="33" t="s">
        <v>103</v>
      </c>
      <c r="C182" s="111">
        <v>701</v>
      </c>
      <c r="D182" s="110">
        <v>104</v>
      </c>
      <c r="E182" s="109" t="s">
        <v>112</v>
      </c>
      <c r="F182" s="107" t="s">
        <v>104</v>
      </c>
      <c r="G182" s="107"/>
      <c r="H182" s="108"/>
      <c r="I182" s="106">
        <v>10101</v>
      </c>
      <c r="J182" s="105">
        <v>99133.47</v>
      </c>
      <c r="K182" s="105">
        <v>0</v>
      </c>
      <c r="L182" s="105">
        <v>8757.3799999999992</v>
      </c>
      <c r="M182" s="105">
        <v>16026.01</v>
      </c>
      <c r="N182" s="105">
        <v>8261.1200000000008</v>
      </c>
      <c r="O182" s="105">
        <v>8261.1200000000008</v>
      </c>
      <c r="P182" s="105">
        <v>8261.1200000000008</v>
      </c>
      <c r="Q182" s="105">
        <v>8261.1200000000008</v>
      </c>
      <c r="R182" s="105">
        <v>8261.1200000000008</v>
      </c>
      <c r="S182" s="105">
        <v>8261.1200000000008</v>
      </c>
      <c r="T182" s="105">
        <v>8261.1200000000008</v>
      </c>
      <c r="U182" s="105">
        <v>8261.1200000000008</v>
      </c>
      <c r="V182" s="104">
        <v>8261.1200000000008</v>
      </c>
      <c r="W182" s="72"/>
      <c r="X182" s="72"/>
      <c r="Y182" s="72"/>
      <c r="Z182" s="69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69"/>
      <c r="AQ182" s="58"/>
      <c r="AR182" s="57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5"/>
      <c r="BG182" s="89"/>
      <c r="BH182" s="87"/>
    </row>
    <row r="183" spans="1:60" ht="21" customHeight="1" x14ac:dyDescent="0.2">
      <c r="A183" s="37"/>
      <c r="B183" s="33" t="s">
        <v>98</v>
      </c>
      <c r="C183" s="111">
        <v>701</v>
      </c>
      <c r="D183" s="110">
        <v>104</v>
      </c>
      <c r="E183" s="109" t="s">
        <v>113</v>
      </c>
      <c r="F183" s="107" t="s">
        <v>100</v>
      </c>
      <c r="G183" s="107"/>
      <c r="H183" s="108" t="s">
        <v>68</v>
      </c>
      <c r="I183" s="106">
        <v>10306</v>
      </c>
      <c r="J183" s="105">
        <v>663201.53</v>
      </c>
      <c r="K183" s="105">
        <v>0</v>
      </c>
      <c r="L183" s="105">
        <v>61567.29</v>
      </c>
      <c r="M183" s="105">
        <v>101225.55</v>
      </c>
      <c r="N183" s="105">
        <v>54264.28</v>
      </c>
      <c r="O183" s="105">
        <v>54264.28</v>
      </c>
      <c r="P183" s="105">
        <v>54264.28</v>
      </c>
      <c r="Q183" s="105">
        <v>54264.28</v>
      </c>
      <c r="R183" s="105">
        <v>66294.45</v>
      </c>
      <c r="S183" s="105">
        <v>54264.28</v>
      </c>
      <c r="T183" s="105">
        <v>54264.28</v>
      </c>
      <c r="U183" s="105">
        <v>54264.28</v>
      </c>
      <c r="V183" s="104">
        <v>54264.28</v>
      </c>
      <c r="W183" s="72"/>
      <c r="X183" s="72"/>
      <c r="Y183" s="72"/>
      <c r="Z183" s="69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69"/>
      <c r="AQ183" s="58"/>
      <c r="AR183" s="57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5"/>
      <c r="BG183" s="89"/>
      <c r="BH183" s="87"/>
    </row>
    <row r="184" spans="1:60" ht="32.25" customHeight="1" x14ac:dyDescent="0.2">
      <c r="A184" s="37"/>
      <c r="B184" s="33" t="s">
        <v>101</v>
      </c>
      <c r="C184" s="111">
        <v>701</v>
      </c>
      <c r="D184" s="110">
        <v>104</v>
      </c>
      <c r="E184" s="109" t="s">
        <v>113</v>
      </c>
      <c r="F184" s="107" t="s">
        <v>102</v>
      </c>
      <c r="G184" s="107"/>
      <c r="H184" s="108" t="s">
        <v>68</v>
      </c>
      <c r="I184" s="106">
        <v>10306</v>
      </c>
      <c r="J184" s="105">
        <v>21275</v>
      </c>
      <c r="K184" s="105">
        <v>0</v>
      </c>
      <c r="L184" s="105">
        <v>0</v>
      </c>
      <c r="M184" s="105">
        <v>0</v>
      </c>
      <c r="N184" s="105">
        <v>0</v>
      </c>
      <c r="O184" s="105">
        <v>0</v>
      </c>
      <c r="P184" s="105">
        <v>0</v>
      </c>
      <c r="Q184" s="105">
        <v>0</v>
      </c>
      <c r="R184" s="105">
        <v>21275</v>
      </c>
      <c r="S184" s="105">
        <v>0</v>
      </c>
      <c r="T184" s="105">
        <v>0</v>
      </c>
      <c r="U184" s="105">
        <v>0</v>
      </c>
      <c r="V184" s="104">
        <v>0</v>
      </c>
      <c r="W184" s="72"/>
      <c r="X184" s="72"/>
      <c r="Y184" s="72"/>
      <c r="Z184" s="69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69"/>
      <c r="AQ184" s="58"/>
      <c r="AR184" s="57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5"/>
      <c r="BG184" s="89"/>
      <c r="BH184" s="87"/>
    </row>
    <row r="185" spans="1:60" ht="43.5" customHeight="1" x14ac:dyDescent="0.2">
      <c r="A185" s="37"/>
      <c r="B185" s="33" t="s">
        <v>103</v>
      </c>
      <c r="C185" s="111">
        <v>701</v>
      </c>
      <c r="D185" s="110">
        <v>104</v>
      </c>
      <c r="E185" s="109" t="s">
        <v>113</v>
      </c>
      <c r="F185" s="107" t="s">
        <v>104</v>
      </c>
      <c r="G185" s="107"/>
      <c r="H185" s="108" t="s">
        <v>68</v>
      </c>
      <c r="I185" s="106">
        <v>10306</v>
      </c>
      <c r="J185" s="105">
        <v>206711.92</v>
      </c>
      <c r="K185" s="105">
        <v>0</v>
      </c>
      <c r="L185" s="105">
        <v>16008.19</v>
      </c>
      <c r="M185" s="105">
        <v>33155.24</v>
      </c>
      <c r="N185" s="105">
        <v>16387.810000000001</v>
      </c>
      <c r="O185" s="105">
        <v>16387.810000000001</v>
      </c>
      <c r="P185" s="105">
        <v>16387.810000000001</v>
      </c>
      <c r="Q185" s="105">
        <v>16387.810000000001</v>
      </c>
      <c r="R185" s="105">
        <v>26446.01</v>
      </c>
      <c r="S185" s="105">
        <v>16387.810000000001</v>
      </c>
      <c r="T185" s="105">
        <v>16387.810000000001</v>
      </c>
      <c r="U185" s="105">
        <v>16387.810000000001</v>
      </c>
      <c r="V185" s="104">
        <v>16387.810000000001</v>
      </c>
      <c r="W185" s="72"/>
      <c r="X185" s="72"/>
      <c r="Y185" s="72"/>
      <c r="Z185" s="69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69"/>
      <c r="AQ185" s="58"/>
      <c r="AR185" s="57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5"/>
      <c r="BG185" s="89"/>
      <c r="BH185" s="87"/>
    </row>
    <row r="186" spans="1:60" ht="19.5" customHeight="1" x14ac:dyDescent="0.2">
      <c r="A186" s="37"/>
      <c r="B186" s="33" t="s">
        <v>105</v>
      </c>
      <c r="C186" s="111">
        <v>701</v>
      </c>
      <c r="D186" s="110">
        <v>104</v>
      </c>
      <c r="E186" s="109" t="s">
        <v>113</v>
      </c>
      <c r="F186" s="107" t="s">
        <v>106</v>
      </c>
      <c r="G186" s="107"/>
      <c r="H186" s="108" t="s">
        <v>68</v>
      </c>
      <c r="I186" s="106">
        <v>10306</v>
      </c>
      <c r="J186" s="105">
        <v>156498.44</v>
      </c>
      <c r="K186" s="105">
        <v>0</v>
      </c>
      <c r="L186" s="105">
        <v>8336.6</v>
      </c>
      <c r="M186" s="105">
        <v>16203.69</v>
      </c>
      <c r="N186" s="105">
        <v>63858.43</v>
      </c>
      <c r="O186" s="105">
        <v>33530.67</v>
      </c>
      <c r="P186" s="105">
        <v>4938.43</v>
      </c>
      <c r="Q186" s="105">
        <v>4938.43</v>
      </c>
      <c r="R186" s="105">
        <v>4938.43</v>
      </c>
      <c r="S186" s="105">
        <v>4938.43</v>
      </c>
      <c r="T186" s="105">
        <v>4938.43</v>
      </c>
      <c r="U186" s="105">
        <v>4938.43</v>
      </c>
      <c r="V186" s="104">
        <v>4938.47</v>
      </c>
      <c r="W186" s="72"/>
      <c r="X186" s="72"/>
      <c r="Y186" s="72"/>
      <c r="Z186" s="69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69"/>
      <c r="AQ186" s="58"/>
      <c r="AR186" s="57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5"/>
      <c r="BG186" s="89"/>
      <c r="BH186" s="87"/>
    </row>
    <row r="187" spans="1:60" ht="18" customHeight="1" x14ac:dyDescent="0.2">
      <c r="A187" s="37"/>
      <c r="B187" s="33" t="s">
        <v>592</v>
      </c>
      <c r="C187" s="111">
        <v>701</v>
      </c>
      <c r="D187" s="110">
        <v>104</v>
      </c>
      <c r="E187" s="109" t="s">
        <v>113</v>
      </c>
      <c r="F187" s="107" t="s">
        <v>517</v>
      </c>
      <c r="G187" s="107"/>
      <c r="H187" s="108" t="s">
        <v>68</v>
      </c>
      <c r="I187" s="106">
        <v>10306</v>
      </c>
      <c r="J187" s="105">
        <v>78775.31</v>
      </c>
      <c r="K187" s="105">
        <v>0</v>
      </c>
      <c r="L187" s="105">
        <v>0</v>
      </c>
      <c r="M187" s="105">
        <v>0</v>
      </c>
      <c r="N187" s="105">
        <v>0</v>
      </c>
      <c r="O187" s="105">
        <v>40878</v>
      </c>
      <c r="P187" s="105">
        <v>0</v>
      </c>
      <c r="Q187" s="105">
        <v>0</v>
      </c>
      <c r="R187" s="105">
        <v>0</v>
      </c>
      <c r="S187" s="105">
        <v>0</v>
      </c>
      <c r="T187" s="105">
        <v>37897.31</v>
      </c>
      <c r="U187" s="105">
        <v>0</v>
      </c>
      <c r="V187" s="104">
        <v>0</v>
      </c>
      <c r="W187" s="72"/>
      <c r="X187" s="72"/>
      <c r="Y187" s="72"/>
      <c r="Z187" s="69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69"/>
      <c r="AQ187" s="58"/>
      <c r="AR187" s="57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5"/>
      <c r="BG187" s="89"/>
      <c r="BH187" s="87"/>
    </row>
    <row r="188" spans="1:60" ht="21" customHeight="1" x14ac:dyDescent="0.2">
      <c r="A188" s="37"/>
      <c r="B188" s="33" t="s">
        <v>98</v>
      </c>
      <c r="C188" s="111">
        <v>701</v>
      </c>
      <c r="D188" s="110">
        <v>104</v>
      </c>
      <c r="E188" s="109" t="s">
        <v>518</v>
      </c>
      <c r="F188" s="107" t="s">
        <v>100</v>
      </c>
      <c r="G188" s="107"/>
      <c r="H188" s="108"/>
      <c r="I188" s="106">
        <v>10101</v>
      </c>
      <c r="J188" s="105">
        <v>23738871.329999998</v>
      </c>
      <c r="K188" s="105">
        <v>617500</v>
      </c>
      <c r="L188" s="105">
        <v>1919851.56</v>
      </c>
      <c r="M188" s="105">
        <v>3872143.7</v>
      </c>
      <c r="N188" s="105">
        <v>1899109.71</v>
      </c>
      <c r="O188" s="105">
        <v>1899109.71</v>
      </c>
      <c r="P188" s="105">
        <v>1899109.71</v>
      </c>
      <c r="Q188" s="105">
        <v>1899109.71</v>
      </c>
      <c r="R188" s="105">
        <v>1899109.71</v>
      </c>
      <c r="S188" s="105">
        <v>1899109.71</v>
      </c>
      <c r="T188" s="105">
        <v>1899109.71</v>
      </c>
      <c r="U188" s="105">
        <v>1899109.71</v>
      </c>
      <c r="V188" s="104">
        <v>2136498.39</v>
      </c>
      <c r="W188" s="72"/>
      <c r="X188" s="72"/>
      <c r="Y188" s="72"/>
      <c r="Z188" s="69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69"/>
      <c r="AQ188" s="58"/>
      <c r="AR188" s="57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5"/>
      <c r="BG188" s="89"/>
      <c r="BH188" s="87"/>
    </row>
    <row r="189" spans="1:60" ht="32.25" customHeight="1" x14ac:dyDescent="0.2">
      <c r="A189" s="37"/>
      <c r="B189" s="33" t="s">
        <v>101</v>
      </c>
      <c r="C189" s="111">
        <v>701</v>
      </c>
      <c r="D189" s="110">
        <v>104</v>
      </c>
      <c r="E189" s="109" t="s">
        <v>518</v>
      </c>
      <c r="F189" s="107" t="s">
        <v>102</v>
      </c>
      <c r="G189" s="107"/>
      <c r="H189" s="108"/>
      <c r="I189" s="106">
        <v>10101</v>
      </c>
      <c r="J189" s="105">
        <v>768135</v>
      </c>
      <c r="K189" s="105">
        <v>0</v>
      </c>
      <c r="L189" s="105">
        <v>0</v>
      </c>
      <c r="M189" s="105">
        <v>75313.5</v>
      </c>
      <c r="N189" s="105">
        <v>75313.5</v>
      </c>
      <c r="O189" s="105">
        <v>75313.5</v>
      </c>
      <c r="P189" s="105">
        <v>75313.5</v>
      </c>
      <c r="Q189" s="105">
        <v>75313.5</v>
      </c>
      <c r="R189" s="105">
        <v>75313.5</v>
      </c>
      <c r="S189" s="105">
        <v>75313.5</v>
      </c>
      <c r="T189" s="105">
        <v>75313.5</v>
      </c>
      <c r="U189" s="105">
        <v>75313.5</v>
      </c>
      <c r="V189" s="104">
        <v>90313.5</v>
      </c>
      <c r="W189" s="72"/>
      <c r="X189" s="72"/>
      <c r="Y189" s="72"/>
      <c r="Z189" s="69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69"/>
      <c r="AQ189" s="58"/>
      <c r="AR189" s="57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5"/>
      <c r="BG189" s="89"/>
      <c r="BH189" s="87"/>
    </row>
    <row r="190" spans="1:60" ht="43.5" customHeight="1" x14ac:dyDescent="0.2">
      <c r="A190" s="37"/>
      <c r="B190" s="33" t="s">
        <v>103</v>
      </c>
      <c r="C190" s="111">
        <v>701</v>
      </c>
      <c r="D190" s="110">
        <v>104</v>
      </c>
      <c r="E190" s="109" t="s">
        <v>518</v>
      </c>
      <c r="F190" s="107" t="s">
        <v>104</v>
      </c>
      <c r="G190" s="107"/>
      <c r="H190" s="108"/>
      <c r="I190" s="106">
        <v>10101</v>
      </c>
      <c r="J190" s="105">
        <v>7396585.9400000004</v>
      </c>
      <c r="K190" s="105">
        <v>0</v>
      </c>
      <c r="L190" s="105">
        <v>507155.19</v>
      </c>
      <c r="M190" s="105">
        <v>1451257.05</v>
      </c>
      <c r="N190" s="105">
        <v>596275.81000000006</v>
      </c>
      <c r="O190" s="105">
        <v>596275.81000000006</v>
      </c>
      <c r="P190" s="105">
        <v>596275.81000000006</v>
      </c>
      <c r="Q190" s="105">
        <v>596275.81000000006</v>
      </c>
      <c r="R190" s="105">
        <v>596275.81000000006</v>
      </c>
      <c r="S190" s="105">
        <v>596275.81000000006</v>
      </c>
      <c r="T190" s="105">
        <v>596275.81000000006</v>
      </c>
      <c r="U190" s="105">
        <v>596275.81000000006</v>
      </c>
      <c r="V190" s="104">
        <v>667967.22</v>
      </c>
      <c r="W190" s="72"/>
      <c r="X190" s="72"/>
      <c r="Y190" s="72"/>
      <c r="Z190" s="69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69"/>
      <c r="AQ190" s="58"/>
      <c r="AR190" s="57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5"/>
      <c r="BG190" s="89"/>
      <c r="BH190" s="87"/>
    </row>
    <row r="191" spans="1:60" ht="19.5" customHeight="1" x14ac:dyDescent="0.2">
      <c r="A191" s="37"/>
      <c r="B191" s="33" t="s">
        <v>105</v>
      </c>
      <c r="C191" s="111">
        <v>701</v>
      </c>
      <c r="D191" s="110">
        <v>104</v>
      </c>
      <c r="E191" s="109" t="s">
        <v>518</v>
      </c>
      <c r="F191" s="107" t="s">
        <v>106</v>
      </c>
      <c r="G191" s="107"/>
      <c r="H191" s="108"/>
      <c r="I191" s="106">
        <v>10101</v>
      </c>
      <c r="J191" s="105">
        <v>3861069</v>
      </c>
      <c r="K191" s="105">
        <v>0</v>
      </c>
      <c r="L191" s="105">
        <v>127475.57</v>
      </c>
      <c r="M191" s="105">
        <v>1067874.79</v>
      </c>
      <c r="N191" s="105">
        <v>279553.84000000003</v>
      </c>
      <c r="O191" s="105">
        <v>279553.84000000003</v>
      </c>
      <c r="P191" s="105">
        <v>279553.84000000003</v>
      </c>
      <c r="Q191" s="105">
        <v>279553.84000000003</v>
      </c>
      <c r="R191" s="105">
        <v>292053.84000000003</v>
      </c>
      <c r="S191" s="105">
        <v>279553.84000000003</v>
      </c>
      <c r="T191" s="105">
        <v>336615.92</v>
      </c>
      <c r="U191" s="105">
        <v>251562.8</v>
      </c>
      <c r="V191" s="104">
        <v>387716.88</v>
      </c>
      <c r="W191" s="72"/>
      <c r="X191" s="72"/>
      <c r="Y191" s="72"/>
      <c r="Z191" s="69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69"/>
      <c r="AQ191" s="58"/>
      <c r="AR191" s="57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5"/>
      <c r="BG191" s="89"/>
      <c r="BH191" s="87"/>
    </row>
    <row r="192" spans="1:60" ht="18" customHeight="1" x14ac:dyDescent="0.2">
      <c r="A192" s="37"/>
      <c r="B192" s="33" t="s">
        <v>592</v>
      </c>
      <c r="C192" s="111">
        <v>701</v>
      </c>
      <c r="D192" s="110">
        <v>104</v>
      </c>
      <c r="E192" s="109" t="s">
        <v>518</v>
      </c>
      <c r="F192" s="107" t="s">
        <v>517</v>
      </c>
      <c r="G192" s="107"/>
      <c r="H192" s="108"/>
      <c r="I192" s="106">
        <v>10101</v>
      </c>
      <c r="J192" s="105">
        <v>1939750</v>
      </c>
      <c r="K192" s="105">
        <v>136475.82999999999</v>
      </c>
      <c r="L192" s="105">
        <v>261387.08</v>
      </c>
      <c r="M192" s="105">
        <v>367863.37</v>
      </c>
      <c r="N192" s="105">
        <v>55242.080000000002</v>
      </c>
      <c r="O192" s="105">
        <v>55242.080000000002</v>
      </c>
      <c r="P192" s="105">
        <v>55242.080000000002</v>
      </c>
      <c r="Q192" s="105">
        <v>55242.080000000002</v>
      </c>
      <c r="R192" s="105">
        <v>55242.080000000002</v>
      </c>
      <c r="S192" s="105">
        <v>55242.080000000002</v>
      </c>
      <c r="T192" s="105">
        <v>205242.08</v>
      </c>
      <c r="U192" s="105">
        <v>305242.08</v>
      </c>
      <c r="V192" s="104">
        <v>332087.08</v>
      </c>
      <c r="W192" s="72"/>
      <c r="X192" s="72"/>
      <c r="Y192" s="72"/>
      <c r="Z192" s="69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69"/>
      <c r="AQ192" s="58"/>
      <c r="AR192" s="57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5"/>
      <c r="BG192" s="89"/>
      <c r="BH192" s="87"/>
    </row>
    <row r="193" spans="1:60" ht="22.5" customHeight="1" x14ac:dyDescent="0.2">
      <c r="A193" s="37"/>
      <c r="B193" s="33" t="s">
        <v>114</v>
      </c>
      <c r="C193" s="111">
        <v>701</v>
      </c>
      <c r="D193" s="110">
        <v>104</v>
      </c>
      <c r="E193" s="109" t="s">
        <v>518</v>
      </c>
      <c r="F193" s="107" t="s">
        <v>115</v>
      </c>
      <c r="G193" s="107"/>
      <c r="H193" s="108"/>
      <c r="I193" s="106">
        <v>10101</v>
      </c>
      <c r="J193" s="105">
        <v>42175.94</v>
      </c>
      <c r="K193" s="105">
        <v>0</v>
      </c>
      <c r="L193" s="105">
        <v>0</v>
      </c>
      <c r="M193" s="105">
        <v>0</v>
      </c>
      <c r="N193" s="105">
        <v>10543.99</v>
      </c>
      <c r="O193" s="105">
        <v>0</v>
      </c>
      <c r="P193" s="105">
        <v>0</v>
      </c>
      <c r="Q193" s="105">
        <v>10543.99</v>
      </c>
      <c r="R193" s="105">
        <v>0</v>
      </c>
      <c r="S193" s="105">
        <v>0</v>
      </c>
      <c r="T193" s="105">
        <v>10543.99</v>
      </c>
      <c r="U193" s="105">
        <v>0</v>
      </c>
      <c r="V193" s="104">
        <v>10543.97</v>
      </c>
      <c r="W193" s="72"/>
      <c r="X193" s="72"/>
      <c r="Y193" s="72"/>
      <c r="Z193" s="69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69"/>
      <c r="AQ193" s="58"/>
      <c r="AR193" s="57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5"/>
      <c r="BG193" s="89"/>
      <c r="BH193" s="87"/>
    </row>
    <row r="194" spans="1:60" ht="16.5" customHeight="1" x14ac:dyDescent="0.2">
      <c r="A194" s="37"/>
      <c r="B194" s="33" t="s">
        <v>107</v>
      </c>
      <c r="C194" s="111">
        <v>701</v>
      </c>
      <c r="D194" s="110">
        <v>104</v>
      </c>
      <c r="E194" s="109" t="s">
        <v>518</v>
      </c>
      <c r="F194" s="107" t="s">
        <v>108</v>
      </c>
      <c r="G194" s="107"/>
      <c r="H194" s="108"/>
      <c r="I194" s="106">
        <v>10101</v>
      </c>
      <c r="J194" s="105">
        <v>13767</v>
      </c>
      <c r="K194" s="105">
        <v>0</v>
      </c>
      <c r="L194" s="105">
        <v>0</v>
      </c>
      <c r="M194" s="105">
        <v>0</v>
      </c>
      <c r="N194" s="105">
        <v>3441.75</v>
      </c>
      <c r="O194" s="105">
        <v>0</v>
      </c>
      <c r="P194" s="105">
        <v>0</v>
      </c>
      <c r="Q194" s="105">
        <v>3441.75</v>
      </c>
      <c r="R194" s="105">
        <v>0</v>
      </c>
      <c r="S194" s="105">
        <v>0</v>
      </c>
      <c r="T194" s="105">
        <v>3441.75</v>
      </c>
      <c r="U194" s="105">
        <v>0</v>
      </c>
      <c r="V194" s="104">
        <v>3441.75</v>
      </c>
      <c r="W194" s="72"/>
      <c r="X194" s="72"/>
      <c r="Y194" s="72"/>
      <c r="Z194" s="69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69"/>
      <c r="AQ194" s="58"/>
      <c r="AR194" s="57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5"/>
      <c r="BG194" s="89"/>
      <c r="BH194" s="87"/>
    </row>
    <row r="195" spans="1:60" ht="16.5" customHeight="1" x14ac:dyDescent="0.2">
      <c r="A195" s="37"/>
      <c r="B195" s="33" t="s">
        <v>109</v>
      </c>
      <c r="C195" s="111">
        <v>701</v>
      </c>
      <c r="D195" s="110">
        <v>104</v>
      </c>
      <c r="E195" s="109" t="s">
        <v>518</v>
      </c>
      <c r="F195" s="107" t="s">
        <v>110</v>
      </c>
      <c r="G195" s="107"/>
      <c r="H195" s="108"/>
      <c r="I195" s="106">
        <v>10101</v>
      </c>
      <c r="J195" s="105">
        <v>28000</v>
      </c>
      <c r="K195" s="105">
        <v>0</v>
      </c>
      <c r="L195" s="105">
        <v>0</v>
      </c>
      <c r="M195" s="105">
        <v>28000</v>
      </c>
      <c r="N195" s="105">
        <v>0</v>
      </c>
      <c r="O195" s="105">
        <v>0</v>
      </c>
      <c r="P195" s="105">
        <v>0</v>
      </c>
      <c r="Q195" s="105">
        <v>0</v>
      </c>
      <c r="R195" s="105">
        <v>0</v>
      </c>
      <c r="S195" s="105">
        <v>0</v>
      </c>
      <c r="T195" s="105">
        <v>0</v>
      </c>
      <c r="U195" s="105">
        <v>0</v>
      </c>
      <c r="V195" s="104">
        <v>0</v>
      </c>
      <c r="W195" s="72"/>
      <c r="X195" s="72"/>
      <c r="Y195" s="72"/>
      <c r="Z195" s="69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69"/>
      <c r="AQ195" s="58"/>
      <c r="AR195" s="57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5"/>
      <c r="BG195" s="89"/>
      <c r="BH195" s="87"/>
    </row>
    <row r="196" spans="1:60" ht="21" customHeight="1" x14ac:dyDescent="0.2">
      <c r="A196" s="37"/>
      <c r="B196" s="33" t="s">
        <v>98</v>
      </c>
      <c r="C196" s="111">
        <v>701</v>
      </c>
      <c r="D196" s="110">
        <v>104</v>
      </c>
      <c r="E196" s="109" t="s">
        <v>519</v>
      </c>
      <c r="F196" s="107" t="s">
        <v>100</v>
      </c>
      <c r="G196" s="107"/>
      <c r="H196" s="108" t="s">
        <v>67</v>
      </c>
      <c r="I196" s="106">
        <v>10306</v>
      </c>
      <c r="J196" s="105">
        <v>77854.080000000002</v>
      </c>
      <c r="K196" s="105">
        <v>0</v>
      </c>
      <c r="L196" s="105">
        <v>9717.48</v>
      </c>
      <c r="M196" s="105">
        <v>9746.0400000000009</v>
      </c>
      <c r="N196" s="105">
        <v>6487.84</v>
      </c>
      <c r="O196" s="105">
        <v>6487.84</v>
      </c>
      <c r="P196" s="105">
        <v>6487.84</v>
      </c>
      <c r="Q196" s="105">
        <v>6487.84</v>
      </c>
      <c r="R196" s="105">
        <v>6487.84</v>
      </c>
      <c r="S196" s="105">
        <v>6487.84</v>
      </c>
      <c r="T196" s="105">
        <v>6487.84</v>
      </c>
      <c r="U196" s="105">
        <v>6487.84</v>
      </c>
      <c r="V196" s="104">
        <v>6487.84</v>
      </c>
      <c r="W196" s="72"/>
      <c r="X196" s="72"/>
      <c r="Y196" s="72"/>
      <c r="Z196" s="69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69"/>
      <c r="AQ196" s="58"/>
      <c r="AR196" s="57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5"/>
      <c r="BG196" s="89"/>
      <c r="BH196" s="87"/>
    </row>
    <row r="197" spans="1:60" ht="43.5" customHeight="1" x14ac:dyDescent="0.2">
      <c r="A197" s="37"/>
      <c r="B197" s="33" t="s">
        <v>103</v>
      </c>
      <c r="C197" s="111">
        <v>701</v>
      </c>
      <c r="D197" s="110">
        <v>104</v>
      </c>
      <c r="E197" s="109" t="s">
        <v>519</v>
      </c>
      <c r="F197" s="107" t="s">
        <v>104</v>
      </c>
      <c r="G197" s="107"/>
      <c r="H197" s="108" t="s">
        <v>67</v>
      </c>
      <c r="I197" s="106">
        <v>10306</v>
      </c>
      <c r="J197" s="105">
        <v>23511.93</v>
      </c>
      <c r="K197" s="105">
        <v>0</v>
      </c>
      <c r="L197" s="105">
        <v>1959.23</v>
      </c>
      <c r="M197" s="105">
        <v>3918.76</v>
      </c>
      <c r="N197" s="105">
        <v>1959.33</v>
      </c>
      <c r="O197" s="105">
        <v>1959.33</v>
      </c>
      <c r="P197" s="105">
        <v>1959.33</v>
      </c>
      <c r="Q197" s="105">
        <v>1959.33</v>
      </c>
      <c r="R197" s="105">
        <v>1959.33</v>
      </c>
      <c r="S197" s="105">
        <v>1959.33</v>
      </c>
      <c r="T197" s="105">
        <v>1959.33</v>
      </c>
      <c r="U197" s="105">
        <v>1959.33</v>
      </c>
      <c r="V197" s="104">
        <v>1959.3</v>
      </c>
      <c r="W197" s="72"/>
      <c r="X197" s="72"/>
      <c r="Y197" s="72"/>
      <c r="Z197" s="69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69"/>
      <c r="AQ197" s="58"/>
      <c r="AR197" s="57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5"/>
      <c r="BG197" s="89"/>
      <c r="BH197" s="87"/>
    </row>
    <row r="198" spans="1:60" ht="19.5" customHeight="1" x14ac:dyDescent="0.2">
      <c r="A198" s="37"/>
      <c r="B198" s="33" t="s">
        <v>105</v>
      </c>
      <c r="C198" s="111">
        <v>701</v>
      </c>
      <c r="D198" s="110">
        <v>104</v>
      </c>
      <c r="E198" s="109" t="s">
        <v>519</v>
      </c>
      <c r="F198" s="107" t="s">
        <v>106</v>
      </c>
      <c r="G198" s="107"/>
      <c r="H198" s="108" t="s">
        <v>67</v>
      </c>
      <c r="I198" s="106">
        <v>10306</v>
      </c>
      <c r="J198" s="105">
        <v>61590.16</v>
      </c>
      <c r="K198" s="105">
        <v>0</v>
      </c>
      <c r="L198" s="105">
        <v>0</v>
      </c>
      <c r="M198" s="105">
        <v>0</v>
      </c>
      <c r="N198" s="105">
        <v>0</v>
      </c>
      <c r="O198" s="105">
        <v>0</v>
      </c>
      <c r="P198" s="105">
        <v>0</v>
      </c>
      <c r="Q198" s="105">
        <v>0</v>
      </c>
      <c r="R198" s="105">
        <v>61590.16</v>
      </c>
      <c r="S198" s="105">
        <v>0</v>
      </c>
      <c r="T198" s="105">
        <v>0</v>
      </c>
      <c r="U198" s="105">
        <v>0</v>
      </c>
      <c r="V198" s="104">
        <v>0</v>
      </c>
      <c r="W198" s="72"/>
      <c r="X198" s="72"/>
      <c r="Y198" s="72"/>
      <c r="Z198" s="69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69"/>
      <c r="AQ198" s="58"/>
      <c r="AR198" s="57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5"/>
      <c r="BG198" s="89"/>
      <c r="BH198" s="87"/>
    </row>
    <row r="199" spans="1:60" ht="19.5" customHeight="1" x14ac:dyDescent="0.2">
      <c r="A199" s="37"/>
      <c r="B199" s="33" t="s">
        <v>105</v>
      </c>
      <c r="C199" s="111">
        <v>701</v>
      </c>
      <c r="D199" s="110">
        <v>104</v>
      </c>
      <c r="E199" s="109" t="s">
        <v>520</v>
      </c>
      <c r="F199" s="107" t="s">
        <v>106</v>
      </c>
      <c r="G199" s="107"/>
      <c r="H199" s="108" t="s">
        <v>70</v>
      </c>
      <c r="I199" s="106">
        <v>10306</v>
      </c>
      <c r="J199" s="105">
        <v>33000</v>
      </c>
      <c r="K199" s="105">
        <v>0</v>
      </c>
      <c r="L199" s="105">
        <v>0</v>
      </c>
      <c r="M199" s="105">
        <v>0</v>
      </c>
      <c r="N199" s="105">
        <v>33000</v>
      </c>
      <c r="O199" s="105">
        <v>0</v>
      </c>
      <c r="P199" s="105">
        <v>0</v>
      </c>
      <c r="Q199" s="105">
        <v>0</v>
      </c>
      <c r="R199" s="105">
        <v>0</v>
      </c>
      <c r="S199" s="105">
        <v>0</v>
      </c>
      <c r="T199" s="105">
        <v>0</v>
      </c>
      <c r="U199" s="105">
        <v>0</v>
      </c>
      <c r="V199" s="104">
        <v>0</v>
      </c>
      <c r="W199" s="72"/>
      <c r="X199" s="72"/>
      <c r="Y199" s="72"/>
      <c r="Z199" s="69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69"/>
      <c r="AQ199" s="58"/>
      <c r="AR199" s="57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5"/>
      <c r="BG199" s="89"/>
      <c r="BH199" s="87"/>
    </row>
    <row r="200" spans="1:60" ht="19.5" customHeight="1" x14ac:dyDescent="0.2">
      <c r="A200" s="37"/>
      <c r="B200" s="33" t="s">
        <v>105</v>
      </c>
      <c r="C200" s="111">
        <v>701</v>
      </c>
      <c r="D200" s="110">
        <v>105</v>
      </c>
      <c r="E200" s="109" t="s">
        <v>521</v>
      </c>
      <c r="F200" s="107" t="s">
        <v>106</v>
      </c>
      <c r="G200" s="107"/>
      <c r="H200" s="108" t="s">
        <v>273</v>
      </c>
      <c r="I200" s="106">
        <v>10301</v>
      </c>
      <c r="J200" s="105">
        <v>9647</v>
      </c>
      <c r="K200" s="105">
        <v>0</v>
      </c>
      <c r="L200" s="105">
        <v>0</v>
      </c>
      <c r="M200" s="105">
        <v>0</v>
      </c>
      <c r="N200" s="105">
        <v>0</v>
      </c>
      <c r="O200" s="105">
        <v>9647</v>
      </c>
      <c r="P200" s="105">
        <v>0</v>
      </c>
      <c r="Q200" s="105">
        <v>0</v>
      </c>
      <c r="R200" s="105">
        <v>0</v>
      </c>
      <c r="S200" s="105">
        <v>0</v>
      </c>
      <c r="T200" s="105">
        <v>0</v>
      </c>
      <c r="U200" s="105">
        <v>0</v>
      </c>
      <c r="V200" s="104">
        <v>0</v>
      </c>
      <c r="W200" s="72"/>
      <c r="X200" s="72"/>
      <c r="Y200" s="72"/>
      <c r="Z200" s="69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69"/>
      <c r="AQ200" s="58"/>
      <c r="AR200" s="57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5"/>
      <c r="BG200" s="89"/>
      <c r="BH200" s="87"/>
    </row>
    <row r="201" spans="1:60" ht="19.5" customHeight="1" x14ac:dyDescent="0.2">
      <c r="A201" s="37"/>
      <c r="B201" s="33" t="s">
        <v>105</v>
      </c>
      <c r="C201" s="111">
        <v>701</v>
      </c>
      <c r="D201" s="110">
        <v>113</v>
      </c>
      <c r="E201" s="109" t="s">
        <v>522</v>
      </c>
      <c r="F201" s="107" t="s">
        <v>106</v>
      </c>
      <c r="G201" s="107"/>
      <c r="H201" s="108"/>
      <c r="I201" s="106">
        <v>10101</v>
      </c>
      <c r="J201" s="105">
        <v>23550</v>
      </c>
      <c r="K201" s="105">
        <v>0</v>
      </c>
      <c r="L201" s="105">
        <v>0</v>
      </c>
      <c r="M201" s="105">
        <v>0</v>
      </c>
      <c r="N201" s="105">
        <v>0</v>
      </c>
      <c r="O201" s="105">
        <v>0</v>
      </c>
      <c r="P201" s="105">
        <v>0</v>
      </c>
      <c r="Q201" s="105">
        <v>0</v>
      </c>
      <c r="R201" s="105">
        <v>0</v>
      </c>
      <c r="S201" s="105">
        <v>0</v>
      </c>
      <c r="T201" s="105">
        <v>23550</v>
      </c>
      <c r="U201" s="105">
        <v>0</v>
      </c>
      <c r="V201" s="104">
        <v>0</v>
      </c>
      <c r="W201" s="72"/>
      <c r="X201" s="72"/>
      <c r="Y201" s="72"/>
      <c r="Z201" s="69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69"/>
      <c r="AQ201" s="58"/>
      <c r="AR201" s="57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5"/>
      <c r="BG201" s="89"/>
      <c r="BH201" s="87"/>
    </row>
    <row r="202" spans="1:60" ht="44.25" customHeight="1" x14ac:dyDescent="0.2">
      <c r="A202" s="37"/>
      <c r="B202" s="33" t="s">
        <v>124</v>
      </c>
      <c r="C202" s="111">
        <v>701</v>
      </c>
      <c r="D202" s="110">
        <v>113</v>
      </c>
      <c r="E202" s="109" t="s">
        <v>523</v>
      </c>
      <c r="F202" s="107" t="s">
        <v>125</v>
      </c>
      <c r="G202" s="107"/>
      <c r="H202" s="108"/>
      <c r="I202" s="106">
        <v>10101</v>
      </c>
      <c r="J202" s="105">
        <v>8172510</v>
      </c>
      <c r="K202" s="105">
        <v>0</v>
      </c>
      <c r="L202" s="105">
        <v>970175.88</v>
      </c>
      <c r="M202" s="105">
        <v>666092.12</v>
      </c>
      <c r="N202" s="105">
        <v>623015</v>
      </c>
      <c r="O202" s="105">
        <v>650250</v>
      </c>
      <c r="P202" s="105">
        <v>841090</v>
      </c>
      <c r="Q202" s="105">
        <v>650089</v>
      </c>
      <c r="R202" s="105">
        <v>648090</v>
      </c>
      <c r="S202" s="105">
        <v>840200</v>
      </c>
      <c r="T202" s="105">
        <v>750200</v>
      </c>
      <c r="U202" s="105">
        <v>668589</v>
      </c>
      <c r="V202" s="104">
        <v>864719</v>
      </c>
      <c r="W202" s="72"/>
      <c r="X202" s="72"/>
      <c r="Y202" s="72"/>
      <c r="Z202" s="69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69"/>
      <c r="AQ202" s="58"/>
      <c r="AR202" s="57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5"/>
      <c r="BG202" s="89"/>
      <c r="BH202" s="87"/>
    </row>
    <row r="203" spans="1:60" ht="19.5" customHeight="1" x14ac:dyDescent="0.2">
      <c r="A203" s="37"/>
      <c r="B203" s="33" t="s">
        <v>105</v>
      </c>
      <c r="C203" s="111">
        <v>701</v>
      </c>
      <c r="D203" s="110">
        <v>113</v>
      </c>
      <c r="E203" s="109" t="s">
        <v>524</v>
      </c>
      <c r="F203" s="107" t="s">
        <v>106</v>
      </c>
      <c r="G203" s="107"/>
      <c r="H203" s="108" t="s">
        <v>256</v>
      </c>
      <c r="I203" s="106">
        <v>10112</v>
      </c>
      <c r="J203" s="105">
        <v>5263.16</v>
      </c>
      <c r="K203" s="105">
        <v>0</v>
      </c>
      <c r="L203" s="105">
        <v>0</v>
      </c>
      <c r="M203" s="105">
        <v>0</v>
      </c>
      <c r="N203" s="105">
        <v>0</v>
      </c>
      <c r="O203" s="105">
        <v>0</v>
      </c>
      <c r="P203" s="105">
        <v>0</v>
      </c>
      <c r="Q203" s="105">
        <v>0</v>
      </c>
      <c r="R203" s="105">
        <v>5263.16</v>
      </c>
      <c r="S203" s="105">
        <v>0</v>
      </c>
      <c r="T203" s="105">
        <v>0</v>
      </c>
      <c r="U203" s="105">
        <v>0</v>
      </c>
      <c r="V203" s="104">
        <v>0</v>
      </c>
      <c r="W203" s="72"/>
      <c r="X203" s="72"/>
      <c r="Y203" s="72"/>
      <c r="Z203" s="69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69"/>
      <c r="AQ203" s="58"/>
      <c r="AR203" s="57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5"/>
      <c r="BG203" s="89"/>
      <c r="BH203" s="87"/>
    </row>
    <row r="204" spans="1:60" ht="19.5" customHeight="1" x14ac:dyDescent="0.2">
      <c r="A204" s="37"/>
      <c r="B204" s="33" t="s">
        <v>105</v>
      </c>
      <c r="C204" s="111">
        <v>701</v>
      </c>
      <c r="D204" s="110">
        <v>113</v>
      </c>
      <c r="E204" s="109" t="s">
        <v>524</v>
      </c>
      <c r="F204" s="107" t="s">
        <v>106</v>
      </c>
      <c r="G204" s="107"/>
      <c r="H204" s="108" t="s">
        <v>256</v>
      </c>
      <c r="I204" s="106">
        <v>10306</v>
      </c>
      <c r="J204" s="105">
        <v>100000</v>
      </c>
      <c r="K204" s="105">
        <v>0</v>
      </c>
      <c r="L204" s="105">
        <v>0</v>
      </c>
      <c r="M204" s="105">
        <v>0</v>
      </c>
      <c r="N204" s="105">
        <v>0</v>
      </c>
      <c r="O204" s="105">
        <v>0</v>
      </c>
      <c r="P204" s="105">
        <v>0</v>
      </c>
      <c r="Q204" s="105">
        <v>0</v>
      </c>
      <c r="R204" s="105">
        <v>100000</v>
      </c>
      <c r="S204" s="105">
        <v>0</v>
      </c>
      <c r="T204" s="105">
        <v>0</v>
      </c>
      <c r="U204" s="105">
        <v>0</v>
      </c>
      <c r="V204" s="104">
        <v>0</v>
      </c>
      <c r="W204" s="72"/>
      <c r="X204" s="72"/>
      <c r="Y204" s="72"/>
      <c r="Z204" s="69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69"/>
      <c r="AQ204" s="58"/>
      <c r="AR204" s="57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5"/>
      <c r="BG204" s="89"/>
      <c r="BH204" s="87"/>
    </row>
    <row r="205" spans="1:60" ht="19.5" customHeight="1" x14ac:dyDescent="0.2">
      <c r="A205" s="37"/>
      <c r="B205" s="33" t="s">
        <v>105</v>
      </c>
      <c r="C205" s="111">
        <v>701</v>
      </c>
      <c r="D205" s="110">
        <v>113</v>
      </c>
      <c r="E205" s="109" t="s">
        <v>116</v>
      </c>
      <c r="F205" s="107" t="s">
        <v>106</v>
      </c>
      <c r="G205" s="107"/>
      <c r="H205" s="108"/>
      <c r="I205" s="106">
        <v>10101</v>
      </c>
      <c r="J205" s="105">
        <v>120700</v>
      </c>
      <c r="K205" s="105">
        <v>0</v>
      </c>
      <c r="L205" s="105">
        <v>0</v>
      </c>
      <c r="M205" s="105">
        <v>30175</v>
      </c>
      <c r="N205" s="105">
        <v>0</v>
      </c>
      <c r="O205" s="105">
        <v>0</v>
      </c>
      <c r="P205" s="105">
        <v>30175</v>
      </c>
      <c r="Q205" s="105">
        <v>0</v>
      </c>
      <c r="R205" s="105">
        <v>0</v>
      </c>
      <c r="S205" s="105">
        <v>30175</v>
      </c>
      <c r="T205" s="105">
        <v>0</v>
      </c>
      <c r="U205" s="105">
        <v>0</v>
      </c>
      <c r="V205" s="104">
        <v>30175</v>
      </c>
      <c r="W205" s="72"/>
      <c r="X205" s="72"/>
      <c r="Y205" s="72"/>
      <c r="Z205" s="69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69"/>
      <c r="AQ205" s="58"/>
      <c r="AR205" s="57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5"/>
      <c r="BG205" s="89"/>
      <c r="BH205" s="87"/>
    </row>
    <row r="206" spans="1:60" ht="32.25" customHeight="1" x14ac:dyDescent="0.2">
      <c r="A206" s="37"/>
      <c r="B206" s="33" t="s">
        <v>101</v>
      </c>
      <c r="C206" s="111">
        <v>701</v>
      </c>
      <c r="D206" s="110">
        <v>113</v>
      </c>
      <c r="E206" s="109" t="s">
        <v>117</v>
      </c>
      <c r="F206" s="107" t="s">
        <v>102</v>
      </c>
      <c r="G206" s="107"/>
      <c r="H206" s="108"/>
      <c r="I206" s="106">
        <v>10101</v>
      </c>
      <c r="J206" s="105">
        <v>4000</v>
      </c>
      <c r="K206" s="105">
        <v>0</v>
      </c>
      <c r="L206" s="105">
        <v>0</v>
      </c>
      <c r="M206" s="105">
        <v>0</v>
      </c>
      <c r="N206" s="105">
        <v>0</v>
      </c>
      <c r="O206" s="105">
        <v>0</v>
      </c>
      <c r="P206" s="105">
        <v>0</v>
      </c>
      <c r="Q206" s="105">
        <v>1000</v>
      </c>
      <c r="R206" s="105">
        <v>1000</v>
      </c>
      <c r="S206" s="105">
        <v>1000</v>
      </c>
      <c r="T206" s="105">
        <v>1000</v>
      </c>
      <c r="U206" s="105">
        <v>0</v>
      </c>
      <c r="V206" s="104">
        <v>0</v>
      </c>
      <c r="W206" s="72"/>
      <c r="X206" s="72"/>
      <c r="Y206" s="72"/>
      <c r="Z206" s="69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69"/>
      <c r="AQ206" s="58"/>
      <c r="AR206" s="57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5"/>
      <c r="BG206" s="89"/>
      <c r="BH206" s="87"/>
    </row>
    <row r="207" spans="1:60" ht="19.5" customHeight="1" x14ac:dyDescent="0.2">
      <c r="A207" s="37"/>
      <c r="B207" s="33" t="s">
        <v>105</v>
      </c>
      <c r="C207" s="111">
        <v>701</v>
      </c>
      <c r="D207" s="110">
        <v>113</v>
      </c>
      <c r="E207" s="109" t="s">
        <v>117</v>
      </c>
      <c r="F207" s="107" t="s">
        <v>106</v>
      </c>
      <c r="G207" s="107"/>
      <c r="H207" s="108"/>
      <c r="I207" s="106">
        <v>10101</v>
      </c>
      <c r="J207" s="105">
        <v>101400</v>
      </c>
      <c r="K207" s="105">
        <v>0</v>
      </c>
      <c r="L207" s="105">
        <v>0</v>
      </c>
      <c r="M207" s="105">
        <v>35000</v>
      </c>
      <c r="N207" s="105">
        <v>0</v>
      </c>
      <c r="O207" s="105">
        <v>0</v>
      </c>
      <c r="P207" s="105">
        <v>0</v>
      </c>
      <c r="Q207" s="105">
        <v>25350</v>
      </c>
      <c r="R207" s="105">
        <v>25350</v>
      </c>
      <c r="S207" s="105">
        <v>15700</v>
      </c>
      <c r="T207" s="105">
        <v>0</v>
      </c>
      <c r="U207" s="105">
        <v>0</v>
      </c>
      <c r="V207" s="104">
        <v>0</v>
      </c>
      <c r="W207" s="72"/>
      <c r="X207" s="72"/>
      <c r="Y207" s="72"/>
      <c r="Z207" s="69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69"/>
      <c r="AQ207" s="58"/>
      <c r="AR207" s="57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5"/>
      <c r="BG207" s="89"/>
      <c r="BH207" s="87"/>
    </row>
    <row r="208" spans="1:60" ht="19.5" customHeight="1" x14ac:dyDescent="0.2">
      <c r="A208" s="37"/>
      <c r="B208" s="33" t="s">
        <v>105</v>
      </c>
      <c r="C208" s="111">
        <v>701</v>
      </c>
      <c r="D208" s="110">
        <v>113</v>
      </c>
      <c r="E208" s="109" t="s">
        <v>525</v>
      </c>
      <c r="F208" s="107" t="s">
        <v>106</v>
      </c>
      <c r="G208" s="107"/>
      <c r="H208" s="108"/>
      <c r="I208" s="106">
        <v>10101</v>
      </c>
      <c r="J208" s="105">
        <v>5000</v>
      </c>
      <c r="K208" s="105">
        <v>0</v>
      </c>
      <c r="L208" s="105">
        <v>0</v>
      </c>
      <c r="M208" s="105">
        <v>0</v>
      </c>
      <c r="N208" s="105">
        <v>0</v>
      </c>
      <c r="O208" s="105">
        <v>5000</v>
      </c>
      <c r="P208" s="105">
        <v>0</v>
      </c>
      <c r="Q208" s="105">
        <v>0</v>
      </c>
      <c r="R208" s="105">
        <v>0</v>
      </c>
      <c r="S208" s="105">
        <v>0</v>
      </c>
      <c r="T208" s="105">
        <v>0</v>
      </c>
      <c r="U208" s="105">
        <v>0</v>
      </c>
      <c r="V208" s="104">
        <v>0</v>
      </c>
      <c r="W208" s="72"/>
      <c r="X208" s="72"/>
      <c r="Y208" s="72"/>
      <c r="Z208" s="69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69"/>
      <c r="AQ208" s="58"/>
      <c r="AR208" s="57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5"/>
      <c r="BG208" s="89"/>
      <c r="BH208" s="87"/>
    </row>
    <row r="209" spans="1:60" ht="19.5" customHeight="1" x14ac:dyDescent="0.2">
      <c r="A209" s="37"/>
      <c r="B209" s="33" t="s">
        <v>105</v>
      </c>
      <c r="C209" s="111">
        <v>701</v>
      </c>
      <c r="D209" s="110">
        <v>113</v>
      </c>
      <c r="E209" s="109" t="s">
        <v>118</v>
      </c>
      <c r="F209" s="107" t="s">
        <v>106</v>
      </c>
      <c r="G209" s="107"/>
      <c r="H209" s="108"/>
      <c r="I209" s="106">
        <v>10101</v>
      </c>
      <c r="J209" s="105">
        <v>3500</v>
      </c>
      <c r="K209" s="105">
        <v>0</v>
      </c>
      <c r="L209" s="105">
        <v>0</v>
      </c>
      <c r="M209" s="105">
        <v>0</v>
      </c>
      <c r="N209" s="105">
        <v>0</v>
      </c>
      <c r="O209" s="105">
        <v>0</v>
      </c>
      <c r="P209" s="105">
        <v>0</v>
      </c>
      <c r="Q209" s="105">
        <v>0</v>
      </c>
      <c r="R209" s="105">
        <v>0</v>
      </c>
      <c r="S209" s="105">
        <v>3500</v>
      </c>
      <c r="T209" s="105">
        <v>0</v>
      </c>
      <c r="U209" s="105">
        <v>0</v>
      </c>
      <c r="V209" s="104">
        <v>0</v>
      </c>
      <c r="W209" s="72"/>
      <c r="X209" s="72"/>
      <c r="Y209" s="72"/>
      <c r="Z209" s="69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69"/>
      <c r="AQ209" s="58"/>
      <c r="AR209" s="57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5"/>
      <c r="BG209" s="89"/>
      <c r="BH209" s="87"/>
    </row>
    <row r="210" spans="1:60" ht="19.5" customHeight="1" x14ac:dyDescent="0.2">
      <c r="A210" s="37"/>
      <c r="B210" s="33" t="s">
        <v>105</v>
      </c>
      <c r="C210" s="111">
        <v>701</v>
      </c>
      <c r="D210" s="110">
        <v>113</v>
      </c>
      <c r="E210" s="109" t="s">
        <v>119</v>
      </c>
      <c r="F210" s="107" t="s">
        <v>106</v>
      </c>
      <c r="G210" s="107"/>
      <c r="H210" s="108"/>
      <c r="I210" s="106">
        <v>10101</v>
      </c>
      <c r="J210" s="105">
        <v>283000</v>
      </c>
      <c r="K210" s="105">
        <v>0</v>
      </c>
      <c r="L210" s="105">
        <v>0</v>
      </c>
      <c r="M210" s="105">
        <v>67380</v>
      </c>
      <c r="N210" s="105">
        <v>22460</v>
      </c>
      <c r="O210" s="105">
        <v>32570</v>
      </c>
      <c r="P210" s="105">
        <v>22460</v>
      </c>
      <c r="Q210" s="105">
        <v>22460</v>
      </c>
      <c r="R210" s="105">
        <v>22460</v>
      </c>
      <c r="S210" s="105">
        <v>22460</v>
      </c>
      <c r="T210" s="105">
        <v>22640</v>
      </c>
      <c r="U210" s="105">
        <v>22640</v>
      </c>
      <c r="V210" s="104">
        <v>25470</v>
      </c>
      <c r="W210" s="72"/>
      <c r="X210" s="72"/>
      <c r="Y210" s="72"/>
      <c r="Z210" s="69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69"/>
      <c r="AQ210" s="58"/>
      <c r="AR210" s="57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5"/>
      <c r="BG210" s="89"/>
      <c r="BH210" s="87"/>
    </row>
    <row r="211" spans="1:60" ht="19.5" customHeight="1" x14ac:dyDescent="0.2">
      <c r="A211" s="37"/>
      <c r="B211" s="33" t="s">
        <v>105</v>
      </c>
      <c r="C211" s="111">
        <v>701</v>
      </c>
      <c r="D211" s="110">
        <v>113</v>
      </c>
      <c r="E211" s="109" t="s">
        <v>120</v>
      </c>
      <c r="F211" s="107" t="s">
        <v>106</v>
      </c>
      <c r="G211" s="107"/>
      <c r="H211" s="108"/>
      <c r="I211" s="106">
        <v>10101</v>
      </c>
      <c r="J211" s="105">
        <v>73393.2</v>
      </c>
      <c r="K211" s="105">
        <v>0</v>
      </c>
      <c r="L211" s="105">
        <v>0</v>
      </c>
      <c r="M211" s="105">
        <v>0</v>
      </c>
      <c r="N211" s="105">
        <v>0</v>
      </c>
      <c r="O211" s="105">
        <v>73393.2</v>
      </c>
      <c r="P211" s="105">
        <v>0</v>
      </c>
      <c r="Q211" s="105">
        <v>0</v>
      </c>
      <c r="R211" s="105">
        <v>0</v>
      </c>
      <c r="S211" s="105">
        <v>0</v>
      </c>
      <c r="T211" s="105">
        <v>0</v>
      </c>
      <c r="U211" s="105">
        <v>0</v>
      </c>
      <c r="V211" s="104">
        <v>0</v>
      </c>
      <c r="W211" s="72"/>
      <c r="X211" s="72"/>
      <c r="Y211" s="72"/>
      <c r="Z211" s="69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69"/>
      <c r="AQ211" s="58"/>
      <c r="AR211" s="57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5"/>
      <c r="BG211" s="89"/>
      <c r="BH211" s="87"/>
    </row>
    <row r="212" spans="1:60" ht="19.5" customHeight="1" x14ac:dyDescent="0.2">
      <c r="A212" s="37"/>
      <c r="B212" s="33" t="s">
        <v>105</v>
      </c>
      <c r="C212" s="111">
        <v>701</v>
      </c>
      <c r="D212" s="110">
        <v>113</v>
      </c>
      <c r="E212" s="109" t="s">
        <v>121</v>
      </c>
      <c r="F212" s="107" t="s">
        <v>106</v>
      </c>
      <c r="G212" s="107"/>
      <c r="H212" s="108"/>
      <c r="I212" s="106">
        <v>10101</v>
      </c>
      <c r="J212" s="105">
        <v>280000</v>
      </c>
      <c r="K212" s="105">
        <v>0</v>
      </c>
      <c r="L212" s="105">
        <v>23774.66</v>
      </c>
      <c r="M212" s="105">
        <v>47164.66</v>
      </c>
      <c r="N212" s="105">
        <v>23330</v>
      </c>
      <c r="O212" s="105">
        <v>23330</v>
      </c>
      <c r="P212" s="105">
        <v>23330</v>
      </c>
      <c r="Q212" s="105">
        <v>23330</v>
      </c>
      <c r="R212" s="105">
        <v>23330</v>
      </c>
      <c r="S212" s="105">
        <v>23330</v>
      </c>
      <c r="T212" s="105">
        <v>23330</v>
      </c>
      <c r="U212" s="105">
        <v>23330</v>
      </c>
      <c r="V212" s="104">
        <v>22420.68</v>
      </c>
      <c r="W212" s="72"/>
      <c r="X212" s="72"/>
      <c r="Y212" s="72"/>
      <c r="Z212" s="69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69"/>
      <c r="AQ212" s="58"/>
      <c r="AR212" s="57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5"/>
      <c r="BG212" s="89"/>
      <c r="BH212" s="87"/>
    </row>
    <row r="213" spans="1:60" ht="19.5" customHeight="1" x14ac:dyDescent="0.2">
      <c r="A213" s="37"/>
      <c r="B213" s="33" t="s">
        <v>105</v>
      </c>
      <c r="C213" s="111">
        <v>701</v>
      </c>
      <c r="D213" s="110">
        <v>113</v>
      </c>
      <c r="E213" s="109" t="s">
        <v>122</v>
      </c>
      <c r="F213" s="107" t="s">
        <v>106</v>
      </c>
      <c r="G213" s="107"/>
      <c r="H213" s="108"/>
      <c r="I213" s="106">
        <v>10101</v>
      </c>
      <c r="J213" s="105">
        <v>464630</v>
      </c>
      <c r="K213" s="105">
        <v>0</v>
      </c>
      <c r="L213" s="105">
        <v>0</v>
      </c>
      <c r="M213" s="105">
        <v>464630</v>
      </c>
      <c r="N213" s="105">
        <v>0</v>
      </c>
      <c r="O213" s="105">
        <v>0</v>
      </c>
      <c r="P213" s="105">
        <v>0</v>
      </c>
      <c r="Q213" s="105">
        <v>0</v>
      </c>
      <c r="R213" s="105">
        <v>0</v>
      </c>
      <c r="S213" s="105">
        <v>0</v>
      </c>
      <c r="T213" s="105">
        <v>0</v>
      </c>
      <c r="U213" s="105">
        <v>0</v>
      </c>
      <c r="V213" s="104">
        <v>0</v>
      </c>
      <c r="W213" s="72"/>
      <c r="X213" s="72"/>
      <c r="Y213" s="72"/>
      <c r="Z213" s="69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69"/>
      <c r="AQ213" s="58"/>
      <c r="AR213" s="57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5"/>
      <c r="BG213" s="89"/>
      <c r="BH213" s="87"/>
    </row>
    <row r="214" spans="1:60" ht="19.5" customHeight="1" x14ac:dyDescent="0.2">
      <c r="A214" s="37"/>
      <c r="B214" s="33" t="s">
        <v>105</v>
      </c>
      <c r="C214" s="111">
        <v>701</v>
      </c>
      <c r="D214" s="110">
        <v>113</v>
      </c>
      <c r="E214" s="109" t="s">
        <v>123</v>
      </c>
      <c r="F214" s="107" t="s">
        <v>106</v>
      </c>
      <c r="G214" s="107"/>
      <c r="H214" s="108"/>
      <c r="I214" s="106">
        <v>10101</v>
      </c>
      <c r="J214" s="105">
        <v>1766959.92</v>
      </c>
      <c r="K214" s="105">
        <v>0</v>
      </c>
      <c r="L214" s="105">
        <v>0</v>
      </c>
      <c r="M214" s="105">
        <v>1386055.52</v>
      </c>
      <c r="N214" s="105">
        <v>0</v>
      </c>
      <c r="O214" s="105">
        <v>0</v>
      </c>
      <c r="P214" s="105">
        <v>0</v>
      </c>
      <c r="Q214" s="105">
        <v>272200</v>
      </c>
      <c r="R214" s="105">
        <v>0</v>
      </c>
      <c r="S214" s="105">
        <v>9650</v>
      </c>
      <c r="T214" s="105">
        <v>99054.399999999994</v>
      </c>
      <c r="U214" s="105">
        <v>0</v>
      </c>
      <c r="V214" s="104">
        <v>0</v>
      </c>
      <c r="W214" s="72"/>
      <c r="X214" s="72"/>
      <c r="Y214" s="72"/>
      <c r="Z214" s="69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69"/>
      <c r="AQ214" s="58"/>
      <c r="AR214" s="57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5"/>
      <c r="BG214" s="89"/>
      <c r="BH214" s="87"/>
    </row>
    <row r="215" spans="1:60" ht="20.25" customHeight="1" x14ac:dyDescent="0.2">
      <c r="A215" s="37"/>
      <c r="B215" s="33" t="s">
        <v>126</v>
      </c>
      <c r="C215" s="111">
        <v>701</v>
      </c>
      <c r="D215" s="110">
        <v>113</v>
      </c>
      <c r="E215" s="109" t="s">
        <v>599</v>
      </c>
      <c r="F215" s="107" t="s">
        <v>127</v>
      </c>
      <c r="G215" s="107"/>
      <c r="H215" s="108"/>
      <c r="I215" s="106">
        <v>10101</v>
      </c>
      <c r="J215" s="105">
        <v>2921400</v>
      </c>
      <c r="K215" s="105">
        <v>1348400</v>
      </c>
      <c r="L215" s="105">
        <v>1573000</v>
      </c>
      <c r="M215" s="105">
        <v>0</v>
      </c>
      <c r="N215" s="105">
        <v>0</v>
      </c>
      <c r="O215" s="105">
        <v>0</v>
      </c>
      <c r="P215" s="105">
        <v>0</v>
      </c>
      <c r="Q215" s="105">
        <v>0</v>
      </c>
      <c r="R215" s="105">
        <v>0</v>
      </c>
      <c r="S215" s="105">
        <v>0</v>
      </c>
      <c r="T215" s="105">
        <v>0</v>
      </c>
      <c r="U215" s="105">
        <v>0</v>
      </c>
      <c r="V215" s="104">
        <v>0</v>
      </c>
      <c r="W215" s="72"/>
      <c r="X215" s="72"/>
      <c r="Y215" s="72"/>
      <c r="Z215" s="69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69"/>
      <c r="AQ215" s="58"/>
      <c r="AR215" s="57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5"/>
      <c r="BG215" s="89"/>
      <c r="BH215" s="87"/>
    </row>
    <row r="216" spans="1:60" ht="19.5" customHeight="1" x14ac:dyDescent="0.2">
      <c r="A216" s="37"/>
      <c r="B216" s="33" t="s">
        <v>105</v>
      </c>
      <c r="C216" s="111">
        <v>701</v>
      </c>
      <c r="D216" s="110">
        <v>113</v>
      </c>
      <c r="E216" s="109" t="s">
        <v>128</v>
      </c>
      <c r="F216" s="107" t="s">
        <v>106</v>
      </c>
      <c r="G216" s="107"/>
      <c r="H216" s="108"/>
      <c r="I216" s="106">
        <v>10101</v>
      </c>
      <c r="J216" s="105">
        <v>150000</v>
      </c>
      <c r="K216" s="105">
        <v>0</v>
      </c>
      <c r="L216" s="105">
        <v>0</v>
      </c>
      <c r="M216" s="105">
        <v>18550</v>
      </c>
      <c r="N216" s="105">
        <v>10000</v>
      </c>
      <c r="O216" s="105">
        <v>30000</v>
      </c>
      <c r="P216" s="105">
        <v>3000</v>
      </c>
      <c r="Q216" s="105">
        <v>15000</v>
      </c>
      <c r="R216" s="105">
        <v>0</v>
      </c>
      <c r="S216" s="105">
        <v>3000</v>
      </c>
      <c r="T216" s="105">
        <v>3000</v>
      </c>
      <c r="U216" s="105">
        <v>67450</v>
      </c>
      <c r="V216" s="104">
        <v>0</v>
      </c>
      <c r="W216" s="72"/>
      <c r="X216" s="72"/>
      <c r="Y216" s="72"/>
      <c r="Z216" s="69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69"/>
      <c r="AQ216" s="58"/>
      <c r="AR216" s="57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5"/>
      <c r="BG216" s="89"/>
      <c r="BH216" s="87"/>
    </row>
    <row r="217" spans="1:60" ht="26.25" customHeight="1" x14ac:dyDescent="0.2">
      <c r="A217" s="37"/>
      <c r="B217" s="33" t="s">
        <v>129</v>
      </c>
      <c r="C217" s="111">
        <v>701</v>
      </c>
      <c r="D217" s="110">
        <v>113</v>
      </c>
      <c r="E217" s="109" t="s">
        <v>130</v>
      </c>
      <c r="F217" s="107" t="s">
        <v>131</v>
      </c>
      <c r="G217" s="107"/>
      <c r="H217" s="108"/>
      <c r="I217" s="106">
        <v>10101</v>
      </c>
      <c r="J217" s="105">
        <v>30000</v>
      </c>
      <c r="K217" s="105">
        <v>0</v>
      </c>
      <c r="L217" s="105">
        <v>0</v>
      </c>
      <c r="M217" s="105">
        <v>0</v>
      </c>
      <c r="N217" s="105">
        <v>0</v>
      </c>
      <c r="O217" s="105">
        <v>0</v>
      </c>
      <c r="P217" s="105">
        <v>0</v>
      </c>
      <c r="Q217" s="105">
        <v>0</v>
      </c>
      <c r="R217" s="105">
        <v>0</v>
      </c>
      <c r="S217" s="105">
        <v>0</v>
      </c>
      <c r="T217" s="105">
        <v>0</v>
      </c>
      <c r="U217" s="105">
        <v>0</v>
      </c>
      <c r="V217" s="104">
        <v>30000</v>
      </c>
      <c r="W217" s="72"/>
      <c r="X217" s="72"/>
      <c r="Y217" s="72"/>
      <c r="Z217" s="69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69"/>
      <c r="AQ217" s="58"/>
      <c r="AR217" s="57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5"/>
      <c r="BG217" s="89"/>
      <c r="BH217" s="87"/>
    </row>
    <row r="218" spans="1:60" ht="21" customHeight="1" x14ac:dyDescent="0.2">
      <c r="A218" s="37"/>
      <c r="B218" s="33" t="s">
        <v>98</v>
      </c>
      <c r="C218" s="111">
        <v>701</v>
      </c>
      <c r="D218" s="110">
        <v>113</v>
      </c>
      <c r="E218" s="109" t="s">
        <v>132</v>
      </c>
      <c r="F218" s="107" t="s">
        <v>100</v>
      </c>
      <c r="G218" s="107"/>
      <c r="H218" s="108" t="s">
        <v>90</v>
      </c>
      <c r="I218" s="106">
        <v>10306</v>
      </c>
      <c r="J218" s="105">
        <v>783048.06</v>
      </c>
      <c r="K218" s="105">
        <v>0</v>
      </c>
      <c r="L218" s="105">
        <v>65254</v>
      </c>
      <c r="M218" s="105">
        <v>130508</v>
      </c>
      <c r="N218" s="105">
        <v>65254</v>
      </c>
      <c r="O218" s="105">
        <v>65254</v>
      </c>
      <c r="P218" s="105">
        <v>65254</v>
      </c>
      <c r="Q218" s="105">
        <v>65254</v>
      </c>
      <c r="R218" s="105">
        <v>65254</v>
      </c>
      <c r="S218" s="105">
        <v>65254</v>
      </c>
      <c r="T218" s="105">
        <v>65254</v>
      </c>
      <c r="U218" s="105">
        <v>65254</v>
      </c>
      <c r="V218" s="104">
        <v>65254.06</v>
      </c>
      <c r="W218" s="72"/>
      <c r="X218" s="72"/>
      <c r="Y218" s="72"/>
      <c r="Z218" s="69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69"/>
      <c r="AQ218" s="58"/>
      <c r="AR218" s="57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5"/>
      <c r="BG218" s="89"/>
      <c r="BH218" s="87"/>
    </row>
    <row r="219" spans="1:60" ht="43.5" customHeight="1" x14ac:dyDescent="0.2">
      <c r="A219" s="37"/>
      <c r="B219" s="33" t="s">
        <v>103</v>
      </c>
      <c r="C219" s="111">
        <v>701</v>
      </c>
      <c r="D219" s="110">
        <v>113</v>
      </c>
      <c r="E219" s="109" t="s">
        <v>132</v>
      </c>
      <c r="F219" s="107" t="s">
        <v>104</v>
      </c>
      <c r="G219" s="107"/>
      <c r="H219" s="108" t="s">
        <v>90</v>
      </c>
      <c r="I219" s="106">
        <v>10306</v>
      </c>
      <c r="J219" s="105">
        <v>236480.51</v>
      </c>
      <c r="K219" s="105">
        <v>0</v>
      </c>
      <c r="L219" s="105">
        <v>19706.71</v>
      </c>
      <c r="M219" s="105">
        <v>39413.42</v>
      </c>
      <c r="N219" s="105">
        <v>19706.71</v>
      </c>
      <c r="O219" s="105">
        <v>19706.71</v>
      </c>
      <c r="P219" s="105">
        <v>19706.71</v>
      </c>
      <c r="Q219" s="105">
        <v>19706.71</v>
      </c>
      <c r="R219" s="105">
        <v>19706.71</v>
      </c>
      <c r="S219" s="105">
        <v>19706.71</v>
      </c>
      <c r="T219" s="105">
        <v>19706.71</v>
      </c>
      <c r="U219" s="105">
        <v>19706.71</v>
      </c>
      <c r="V219" s="104">
        <v>19706.7</v>
      </c>
      <c r="W219" s="72"/>
      <c r="X219" s="72"/>
      <c r="Y219" s="72"/>
      <c r="Z219" s="69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69"/>
      <c r="AQ219" s="58"/>
      <c r="AR219" s="57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5"/>
      <c r="BG219" s="89"/>
      <c r="BH219" s="87"/>
    </row>
    <row r="220" spans="1:60" ht="19.5" customHeight="1" x14ac:dyDescent="0.2">
      <c r="A220" s="37"/>
      <c r="B220" s="33" t="s">
        <v>105</v>
      </c>
      <c r="C220" s="111">
        <v>701</v>
      </c>
      <c r="D220" s="110">
        <v>113</v>
      </c>
      <c r="E220" s="109" t="s">
        <v>132</v>
      </c>
      <c r="F220" s="107" t="s">
        <v>106</v>
      </c>
      <c r="G220" s="107"/>
      <c r="H220" s="108" t="s">
        <v>90</v>
      </c>
      <c r="I220" s="106">
        <v>10306</v>
      </c>
      <c r="J220" s="105">
        <v>3845.35</v>
      </c>
      <c r="K220" s="105">
        <v>0</v>
      </c>
      <c r="L220" s="105">
        <v>0</v>
      </c>
      <c r="M220" s="105">
        <v>0</v>
      </c>
      <c r="N220" s="105">
        <v>0</v>
      </c>
      <c r="O220" s="105">
        <v>0</v>
      </c>
      <c r="P220" s="105">
        <v>0</v>
      </c>
      <c r="Q220" s="105">
        <v>0</v>
      </c>
      <c r="R220" s="105">
        <v>0</v>
      </c>
      <c r="S220" s="105">
        <v>0</v>
      </c>
      <c r="T220" s="105">
        <v>3845.35</v>
      </c>
      <c r="U220" s="105">
        <v>0</v>
      </c>
      <c r="V220" s="104">
        <v>0</v>
      </c>
      <c r="W220" s="72"/>
      <c r="X220" s="72"/>
      <c r="Y220" s="72"/>
      <c r="Z220" s="69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69"/>
      <c r="AQ220" s="58"/>
      <c r="AR220" s="57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5"/>
      <c r="BG220" s="89"/>
      <c r="BH220" s="87"/>
    </row>
    <row r="221" spans="1:60" ht="19.5" customHeight="1" x14ac:dyDescent="0.2">
      <c r="A221" s="37"/>
      <c r="B221" s="33" t="s">
        <v>105</v>
      </c>
      <c r="C221" s="111">
        <v>701</v>
      </c>
      <c r="D221" s="110">
        <v>113</v>
      </c>
      <c r="E221" s="109" t="s">
        <v>597</v>
      </c>
      <c r="F221" s="107" t="s">
        <v>106</v>
      </c>
      <c r="G221" s="107"/>
      <c r="H221" s="108" t="s">
        <v>598</v>
      </c>
      <c r="I221" s="106">
        <v>10306</v>
      </c>
      <c r="J221" s="105">
        <v>202380.6</v>
      </c>
      <c r="K221" s="105">
        <v>0</v>
      </c>
      <c r="L221" s="105">
        <v>0</v>
      </c>
      <c r="M221" s="105">
        <v>125180.6</v>
      </c>
      <c r="N221" s="105">
        <v>77200</v>
      </c>
      <c r="O221" s="105">
        <v>0</v>
      </c>
      <c r="P221" s="105">
        <v>0</v>
      </c>
      <c r="Q221" s="105">
        <v>0</v>
      </c>
      <c r="R221" s="105">
        <v>0</v>
      </c>
      <c r="S221" s="105">
        <v>0</v>
      </c>
      <c r="T221" s="105">
        <v>0</v>
      </c>
      <c r="U221" s="105">
        <v>0</v>
      </c>
      <c r="V221" s="104">
        <v>0</v>
      </c>
      <c r="W221" s="72"/>
      <c r="X221" s="72"/>
      <c r="Y221" s="72"/>
      <c r="Z221" s="69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69"/>
      <c r="AQ221" s="58"/>
      <c r="AR221" s="57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5"/>
      <c r="BG221" s="89"/>
      <c r="BH221" s="87"/>
    </row>
    <row r="222" spans="1:60" ht="20.25" customHeight="1" x14ac:dyDescent="0.2">
      <c r="A222" s="37"/>
      <c r="B222" s="33" t="s">
        <v>126</v>
      </c>
      <c r="C222" s="111">
        <v>701</v>
      </c>
      <c r="D222" s="110">
        <v>113</v>
      </c>
      <c r="E222" s="109" t="s">
        <v>597</v>
      </c>
      <c r="F222" s="107" t="s">
        <v>127</v>
      </c>
      <c r="G222" s="107"/>
      <c r="H222" s="108" t="s">
        <v>598</v>
      </c>
      <c r="I222" s="106">
        <v>10306</v>
      </c>
      <c r="J222" s="105">
        <v>3850</v>
      </c>
      <c r="K222" s="105">
        <v>0</v>
      </c>
      <c r="L222" s="105">
        <v>0</v>
      </c>
      <c r="M222" s="105">
        <v>3850</v>
      </c>
      <c r="N222" s="105">
        <v>0</v>
      </c>
      <c r="O222" s="105">
        <v>0</v>
      </c>
      <c r="P222" s="105">
        <v>0</v>
      </c>
      <c r="Q222" s="105">
        <v>0</v>
      </c>
      <c r="R222" s="105">
        <v>0</v>
      </c>
      <c r="S222" s="105">
        <v>0</v>
      </c>
      <c r="T222" s="105">
        <v>0</v>
      </c>
      <c r="U222" s="105">
        <v>0</v>
      </c>
      <c r="V222" s="104">
        <v>0</v>
      </c>
      <c r="W222" s="72"/>
      <c r="X222" s="72"/>
      <c r="Y222" s="72"/>
      <c r="Z222" s="69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69"/>
      <c r="AQ222" s="58"/>
      <c r="AR222" s="57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5"/>
      <c r="BG222" s="89"/>
      <c r="BH222" s="87"/>
    </row>
    <row r="223" spans="1:60" ht="19.5" customHeight="1" x14ac:dyDescent="0.2">
      <c r="A223" s="37"/>
      <c r="B223" s="33" t="s">
        <v>105</v>
      </c>
      <c r="C223" s="111">
        <v>701</v>
      </c>
      <c r="D223" s="110">
        <v>309</v>
      </c>
      <c r="E223" s="109" t="s">
        <v>242</v>
      </c>
      <c r="F223" s="107" t="s">
        <v>106</v>
      </c>
      <c r="G223" s="107"/>
      <c r="H223" s="108"/>
      <c r="I223" s="106">
        <v>10101</v>
      </c>
      <c r="J223" s="105">
        <v>150000</v>
      </c>
      <c r="K223" s="105">
        <v>0</v>
      </c>
      <c r="L223" s="105">
        <v>0</v>
      </c>
      <c r="M223" s="105">
        <v>150000</v>
      </c>
      <c r="N223" s="105">
        <v>0</v>
      </c>
      <c r="O223" s="105">
        <v>0</v>
      </c>
      <c r="P223" s="105">
        <v>0</v>
      </c>
      <c r="Q223" s="105">
        <v>0</v>
      </c>
      <c r="R223" s="105">
        <v>0</v>
      </c>
      <c r="S223" s="105">
        <v>0</v>
      </c>
      <c r="T223" s="105">
        <v>0</v>
      </c>
      <c r="U223" s="105">
        <v>0</v>
      </c>
      <c r="V223" s="104">
        <v>0</v>
      </c>
      <c r="W223" s="72"/>
      <c r="X223" s="72"/>
      <c r="Y223" s="72"/>
      <c r="Z223" s="69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69"/>
      <c r="AQ223" s="58"/>
      <c r="AR223" s="57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5"/>
      <c r="BG223" s="89"/>
      <c r="BH223" s="87"/>
    </row>
    <row r="224" spans="1:60" ht="19.5" customHeight="1" x14ac:dyDescent="0.2">
      <c r="A224" s="37"/>
      <c r="B224" s="33" t="s">
        <v>105</v>
      </c>
      <c r="C224" s="111">
        <v>701</v>
      </c>
      <c r="D224" s="110">
        <v>310</v>
      </c>
      <c r="E224" s="109" t="s">
        <v>242</v>
      </c>
      <c r="F224" s="107" t="s">
        <v>106</v>
      </c>
      <c r="G224" s="107"/>
      <c r="H224" s="108"/>
      <c r="I224" s="106">
        <v>10101</v>
      </c>
      <c r="J224" s="105">
        <v>250000</v>
      </c>
      <c r="K224" s="105">
        <v>0</v>
      </c>
      <c r="L224" s="105">
        <v>0</v>
      </c>
      <c r="M224" s="105">
        <v>200000</v>
      </c>
      <c r="N224" s="105">
        <v>0</v>
      </c>
      <c r="O224" s="105">
        <v>0</v>
      </c>
      <c r="P224" s="105">
        <v>0</v>
      </c>
      <c r="Q224" s="105">
        <v>0</v>
      </c>
      <c r="R224" s="105">
        <v>0</v>
      </c>
      <c r="S224" s="105">
        <v>0</v>
      </c>
      <c r="T224" s="105">
        <v>0</v>
      </c>
      <c r="U224" s="105">
        <v>0</v>
      </c>
      <c r="V224" s="104">
        <v>50000</v>
      </c>
      <c r="W224" s="72"/>
      <c r="X224" s="72"/>
      <c r="Y224" s="72"/>
      <c r="Z224" s="69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69"/>
      <c r="AQ224" s="58"/>
      <c r="AR224" s="57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5"/>
      <c r="BG224" s="89"/>
      <c r="BH224" s="87"/>
    </row>
    <row r="225" spans="1:60" ht="44.25" customHeight="1" x14ac:dyDescent="0.2">
      <c r="A225" s="37"/>
      <c r="B225" s="33" t="s">
        <v>124</v>
      </c>
      <c r="C225" s="111">
        <v>701</v>
      </c>
      <c r="D225" s="110">
        <v>310</v>
      </c>
      <c r="E225" s="109" t="s">
        <v>526</v>
      </c>
      <c r="F225" s="107" t="s">
        <v>125</v>
      </c>
      <c r="G225" s="107"/>
      <c r="H225" s="108"/>
      <c r="I225" s="106">
        <v>10101</v>
      </c>
      <c r="J225" s="105">
        <v>7228280</v>
      </c>
      <c r="K225" s="105">
        <v>633947.38</v>
      </c>
      <c r="L225" s="105">
        <v>639591.53</v>
      </c>
      <c r="M225" s="105">
        <v>635946.06000000006</v>
      </c>
      <c r="N225" s="105">
        <v>578946.06000000006</v>
      </c>
      <c r="O225" s="105">
        <v>575946.06000000006</v>
      </c>
      <c r="P225" s="105">
        <v>578946.06000000006</v>
      </c>
      <c r="Q225" s="105">
        <v>599668.46</v>
      </c>
      <c r="R225" s="105">
        <v>573946.06000000006</v>
      </c>
      <c r="S225" s="105">
        <v>618575.18000000005</v>
      </c>
      <c r="T225" s="105">
        <v>591946.06000000006</v>
      </c>
      <c r="U225" s="105">
        <v>601946.06000000006</v>
      </c>
      <c r="V225" s="104">
        <v>598875.03</v>
      </c>
      <c r="W225" s="72"/>
      <c r="X225" s="72"/>
      <c r="Y225" s="72"/>
      <c r="Z225" s="69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69"/>
      <c r="AQ225" s="58"/>
      <c r="AR225" s="57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5"/>
      <c r="BG225" s="89"/>
      <c r="BH225" s="87"/>
    </row>
    <row r="226" spans="1:60" ht="19.5" customHeight="1" x14ac:dyDescent="0.2">
      <c r="A226" s="37"/>
      <c r="B226" s="33" t="s">
        <v>105</v>
      </c>
      <c r="C226" s="111">
        <v>701</v>
      </c>
      <c r="D226" s="110">
        <v>409</v>
      </c>
      <c r="E226" s="109" t="s">
        <v>527</v>
      </c>
      <c r="F226" s="107" t="s">
        <v>106</v>
      </c>
      <c r="G226" s="107"/>
      <c r="H226" s="108"/>
      <c r="I226" s="106">
        <v>10101</v>
      </c>
      <c r="J226" s="105">
        <v>14769434.470000001</v>
      </c>
      <c r="K226" s="105">
        <v>0</v>
      </c>
      <c r="L226" s="105">
        <v>169319</v>
      </c>
      <c r="M226" s="105">
        <v>437681</v>
      </c>
      <c r="N226" s="105">
        <v>1214000</v>
      </c>
      <c r="O226" s="105">
        <v>2470800</v>
      </c>
      <c r="P226" s="105">
        <v>2428000</v>
      </c>
      <c r="Q226" s="105">
        <v>1700000</v>
      </c>
      <c r="R226" s="105">
        <v>2190000</v>
      </c>
      <c r="S226" s="105">
        <v>1700000</v>
      </c>
      <c r="T226" s="105">
        <v>1214000</v>
      </c>
      <c r="U226" s="105">
        <v>607000</v>
      </c>
      <c r="V226" s="104">
        <v>638634.47</v>
      </c>
      <c r="W226" s="72"/>
      <c r="X226" s="72"/>
      <c r="Y226" s="72"/>
      <c r="Z226" s="69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69"/>
      <c r="AQ226" s="58"/>
      <c r="AR226" s="57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5"/>
      <c r="BG226" s="89"/>
      <c r="BH226" s="87"/>
    </row>
    <row r="227" spans="1:60" ht="19.5" customHeight="1" x14ac:dyDescent="0.2">
      <c r="A227" s="37"/>
      <c r="B227" s="33" t="s">
        <v>105</v>
      </c>
      <c r="C227" s="111">
        <v>701</v>
      </c>
      <c r="D227" s="110">
        <v>409</v>
      </c>
      <c r="E227" s="109" t="s">
        <v>528</v>
      </c>
      <c r="F227" s="107" t="s">
        <v>106</v>
      </c>
      <c r="G227" s="107"/>
      <c r="H227" s="108"/>
      <c r="I227" s="106">
        <v>10101</v>
      </c>
      <c r="J227" s="105">
        <v>30000</v>
      </c>
      <c r="K227" s="105">
        <v>0</v>
      </c>
      <c r="L227" s="105">
        <v>0</v>
      </c>
      <c r="M227" s="105">
        <v>30000</v>
      </c>
      <c r="N227" s="105">
        <v>0</v>
      </c>
      <c r="O227" s="105">
        <v>0</v>
      </c>
      <c r="P227" s="105">
        <v>0</v>
      </c>
      <c r="Q227" s="105">
        <v>0</v>
      </c>
      <c r="R227" s="105">
        <v>0</v>
      </c>
      <c r="S227" s="105">
        <v>0</v>
      </c>
      <c r="T227" s="105">
        <v>0</v>
      </c>
      <c r="U227" s="105">
        <v>0</v>
      </c>
      <c r="V227" s="104">
        <v>0</v>
      </c>
      <c r="W227" s="72"/>
      <c r="X227" s="72"/>
      <c r="Y227" s="72"/>
      <c r="Z227" s="69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69"/>
      <c r="AQ227" s="58"/>
      <c r="AR227" s="57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5"/>
      <c r="BG227" s="89"/>
      <c r="BH227" s="87"/>
    </row>
    <row r="228" spans="1:60" ht="19.5" customHeight="1" x14ac:dyDescent="0.2">
      <c r="A228" s="37"/>
      <c r="B228" s="33" t="s">
        <v>105</v>
      </c>
      <c r="C228" s="111">
        <v>701</v>
      </c>
      <c r="D228" s="110">
        <v>409</v>
      </c>
      <c r="E228" s="109" t="s">
        <v>529</v>
      </c>
      <c r="F228" s="107" t="s">
        <v>106</v>
      </c>
      <c r="G228" s="107"/>
      <c r="H228" s="108"/>
      <c r="I228" s="106">
        <v>10112</v>
      </c>
      <c r="J228" s="105">
        <v>6434639.2599999998</v>
      </c>
      <c r="K228" s="105">
        <v>0</v>
      </c>
      <c r="L228" s="105">
        <v>0</v>
      </c>
      <c r="M228" s="105">
        <v>0</v>
      </c>
      <c r="N228" s="105">
        <v>0</v>
      </c>
      <c r="O228" s="105">
        <v>449937.21</v>
      </c>
      <c r="P228" s="105">
        <v>450000</v>
      </c>
      <c r="Q228" s="105">
        <v>1900392.55</v>
      </c>
      <c r="R228" s="105">
        <v>1100000</v>
      </c>
      <c r="S228" s="105">
        <v>1200000</v>
      </c>
      <c r="T228" s="105">
        <v>884309.5</v>
      </c>
      <c r="U228" s="105">
        <v>450000</v>
      </c>
      <c r="V228" s="104">
        <v>0</v>
      </c>
      <c r="W228" s="72"/>
      <c r="X228" s="72"/>
      <c r="Y228" s="72"/>
      <c r="Z228" s="69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69"/>
      <c r="AQ228" s="58"/>
      <c r="AR228" s="57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5"/>
      <c r="BG228" s="89"/>
      <c r="BH228" s="87"/>
    </row>
    <row r="229" spans="1:60" ht="19.5" customHeight="1" x14ac:dyDescent="0.2">
      <c r="A229" s="37"/>
      <c r="B229" s="33" t="s">
        <v>105</v>
      </c>
      <c r="C229" s="111">
        <v>701</v>
      </c>
      <c r="D229" s="110">
        <v>409</v>
      </c>
      <c r="E229" s="109" t="s">
        <v>529</v>
      </c>
      <c r="F229" s="107" t="s">
        <v>106</v>
      </c>
      <c r="G229" s="107"/>
      <c r="H229" s="108" t="s">
        <v>600</v>
      </c>
      <c r="I229" s="106">
        <v>10312</v>
      </c>
      <c r="J229" s="105">
        <v>27556265.449999999</v>
      </c>
      <c r="K229" s="105">
        <v>0</v>
      </c>
      <c r="L229" s="105">
        <v>0</v>
      </c>
      <c r="M229" s="105">
        <v>0</v>
      </c>
      <c r="N229" s="105">
        <v>0</v>
      </c>
      <c r="O229" s="105">
        <v>8548807</v>
      </c>
      <c r="P229" s="105">
        <v>0</v>
      </c>
      <c r="Q229" s="105">
        <v>19007458.449999999</v>
      </c>
      <c r="R229" s="105">
        <v>0</v>
      </c>
      <c r="S229" s="105">
        <v>0</v>
      </c>
      <c r="T229" s="105">
        <v>0</v>
      </c>
      <c r="U229" s="105">
        <v>0</v>
      </c>
      <c r="V229" s="104">
        <v>0</v>
      </c>
      <c r="W229" s="72"/>
      <c r="X229" s="72"/>
      <c r="Y229" s="72"/>
      <c r="Z229" s="69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69"/>
      <c r="AQ229" s="58"/>
      <c r="AR229" s="57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5"/>
      <c r="BG229" s="89"/>
      <c r="BH229" s="87"/>
    </row>
    <row r="230" spans="1:60" ht="19.5" customHeight="1" x14ac:dyDescent="0.2">
      <c r="A230" s="37"/>
      <c r="B230" s="33" t="s">
        <v>105</v>
      </c>
      <c r="C230" s="111">
        <v>701</v>
      </c>
      <c r="D230" s="110">
        <v>409</v>
      </c>
      <c r="E230" s="109" t="s">
        <v>529</v>
      </c>
      <c r="F230" s="107" t="s">
        <v>106</v>
      </c>
      <c r="G230" s="107"/>
      <c r="H230" s="108" t="s">
        <v>251</v>
      </c>
      <c r="I230" s="106">
        <v>10306</v>
      </c>
      <c r="J230" s="105">
        <v>94701880.5</v>
      </c>
      <c r="K230" s="105">
        <v>0</v>
      </c>
      <c r="L230" s="105">
        <v>0</v>
      </c>
      <c r="M230" s="105">
        <v>0</v>
      </c>
      <c r="N230" s="105">
        <v>0</v>
      </c>
      <c r="O230" s="105">
        <v>0</v>
      </c>
      <c r="P230" s="105">
        <v>9000000</v>
      </c>
      <c r="Q230" s="105">
        <v>18000000</v>
      </c>
      <c r="R230" s="105">
        <v>20000000</v>
      </c>
      <c r="S230" s="105">
        <v>22000000</v>
      </c>
      <c r="T230" s="105">
        <v>16701880.5</v>
      </c>
      <c r="U230" s="105">
        <v>9000000</v>
      </c>
      <c r="V230" s="104">
        <v>0</v>
      </c>
      <c r="W230" s="72"/>
      <c r="X230" s="72"/>
      <c r="Y230" s="72"/>
      <c r="Z230" s="69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69"/>
      <c r="AQ230" s="58"/>
      <c r="AR230" s="57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5"/>
      <c r="BG230" s="89"/>
      <c r="BH230" s="87"/>
    </row>
    <row r="231" spans="1:60" ht="19.5" customHeight="1" x14ac:dyDescent="0.2">
      <c r="A231" s="37"/>
      <c r="B231" s="33" t="s">
        <v>105</v>
      </c>
      <c r="C231" s="111">
        <v>701</v>
      </c>
      <c r="D231" s="110">
        <v>412</v>
      </c>
      <c r="E231" s="109" t="s">
        <v>530</v>
      </c>
      <c r="F231" s="107" t="s">
        <v>106</v>
      </c>
      <c r="G231" s="107"/>
      <c r="H231" s="108"/>
      <c r="I231" s="106">
        <v>10101</v>
      </c>
      <c r="J231" s="105">
        <v>5500</v>
      </c>
      <c r="K231" s="105">
        <v>0</v>
      </c>
      <c r="L231" s="105">
        <v>0</v>
      </c>
      <c r="M231" s="105">
        <v>0</v>
      </c>
      <c r="N231" s="105">
        <v>0</v>
      </c>
      <c r="O231" s="105">
        <v>5500</v>
      </c>
      <c r="P231" s="105">
        <v>0</v>
      </c>
      <c r="Q231" s="105">
        <v>0</v>
      </c>
      <c r="R231" s="105">
        <v>0</v>
      </c>
      <c r="S231" s="105">
        <v>0</v>
      </c>
      <c r="T231" s="105">
        <v>0</v>
      </c>
      <c r="U231" s="105">
        <v>0</v>
      </c>
      <c r="V231" s="104">
        <v>0</v>
      </c>
      <c r="W231" s="72"/>
      <c r="X231" s="72"/>
      <c r="Y231" s="72"/>
      <c r="Z231" s="69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69"/>
      <c r="AQ231" s="58"/>
      <c r="AR231" s="57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5"/>
      <c r="BG231" s="89"/>
      <c r="BH231" s="87"/>
    </row>
    <row r="232" spans="1:60" ht="16.5" customHeight="1" x14ac:dyDescent="0.2">
      <c r="A232" s="37"/>
      <c r="B232" s="33" t="s">
        <v>133</v>
      </c>
      <c r="C232" s="111">
        <v>701</v>
      </c>
      <c r="D232" s="110">
        <v>412</v>
      </c>
      <c r="E232" s="109" t="s">
        <v>530</v>
      </c>
      <c r="F232" s="107" t="s">
        <v>134</v>
      </c>
      <c r="G232" s="107"/>
      <c r="H232" s="108"/>
      <c r="I232" s="106">
        <v>10101</v>
      </c>
      <c r="J232" s="105">
        <v>30000</v>
      </c>
      <c r="K232" s="105">
        <v>0</v>
      </c>
      <c r="L232" s="105">
        <v>0</v>
      </c>
      <c r="M232" s="105">
        <v>0</v>
      </c>
      <c r="N232" s="105">
        <v>0</v>
      </c>
      <c r="O232" s="105">
        <v>30000</v>
      </c>
      <c r="P232" s="105">
        <v>0</v>
      </c>
      <c r="Q232" s="105">
        <v>0</v>
      </c>
      <c r="R232" s="105">
        <v>0</v>
      </c>
      <c r="S232" s="105">
        <v>0</v>
      </c>
      <c r="T232" s="105">
        <v>0</v>
      </c>
      <c r="U232" s="105">
        <v>0</v>
      </c>
      <c r="V232" s="104">
        <v>0</v>
      </c>
      <c r="W232" s="72"/>
      <c r="X232" s="72"/>
      <c r="Y232" s="72"/>
      <c r="Z232" s="69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69"/>
      <c r="AQ232" s="58"/>
      <c r="AR232" s="57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5"/>
      <c r="BG232" s="89"/>
      <c r="BH232" s="87"/>
    </row>
    <row r="233" spans="1:60" ht="19.5" customHeight="1" x14ac:dyDescent="0.2">
      <c r="A233" s="37"/>
      <c r="B233" s="33" t="s">
        <v>105</v>
      </c>
      <c r="C233" s="111">
        <v>701</v>
      </c>
      <c r="D233" s="110">
        <v>412</v>
      </c>
      <c r="E233" s="109" t="s">
        <v>531</v>
      </c>
      <c r="F233" s="107" t="s">
        <v>106</v>
      </c>
      <c r="G233" s="107"/>
      <c r="H233" s="108"/>
      <c r="I233" s="106">
        <v>10101</v>
      </c>
      <c r="J233" s="105">
        <v>8500</v>
      </c>
      <c r="K233" s="105">
        <v>0</v>
      </c>
      <c r="L233" s="105">
        <v>0</v>
      </c>
      <c r="M233" s="105">
        <v>0</v>
      </c>
      <c r="N233" s="105">
        <v>0</v>
      </c>
      <c r="O233" s="105">
        <v>8500</v>
      </c>
      <c r="P233" s="105">
        <v>0</v>
      </c>
      <c r="Q233" s="105">
        <v>0</v>
      </c>
      <c r="R233" s="105">
        <v>0</v>
      </c>
      <c r="S233" s="105">
        <v>0</v>
      </c>
      <c r="T233" s="105">
        <v>0</v>
      </c>
      <c r="U233" s="105">
        <v>0</v>
      </c>
      <c r="V233" s="104">
        <v>0</v>
      </c>
      <c r="W233" s="72"/>
      <c r="X233" s="72"/>
      <c r="Y233" s="72"/>
      <c r="Z233" s="69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69"/>
      <c r="AQ233" s="58"/>
      <c r="AR233" s="57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5"/>
      <c r="BG233" s="89"/>
      <c r="BH233" s="87"/>
    </row>
    <row r="234" spans="1:60" ht="45" customHeight="1" x14ac:dyDescent="0.2">
      <c r="A234" s="37"/>
      <c r="B234" s="33" t="s">
        <v>224</v>
      </c>
      <c r="C234" s="111">
        <v>701</v>
      </c>
      <c r="D234" s="110">
        <v>412</v>
      </c>
      <c r="E234" s="109" t="s">
        <v>532</v>
      </c>
      <c r="F234" s="107" t="s">
        <v>225</v>
      </c>
      <c r="G234" s="107"/>
      <c r="H234" s="108"/>
      <c r="I234" s="106">
        <v>10101</v>
      </c>
      <c r="J234" s="105">
        <v>26000</v>
      </c>
      <c r="K234" s="105">
        <v>0</v>
      </c>
      <c r="L234" s="105">
        <v>0</v>
      </c>
      <c r="M234" s="105">
        <v>0</v>
      </c>
      <c r="N234" s="105">
        <v>0</v>
      </c>
      <c r="O234" s="105">
        <v>0</v>
      </c>
      <c r="P234" s="105">
        <v>0</v>
      </c>
      <c r="Q234" s="105">
        <v>0</v>
      </c>
      <c r="R234" s="105">
        <v>0</v>
      </c>
      <c r="S234" s="105">
        <v>0</v>
      </c>
      <c r="T234" s="105">
        <v>26000</v>
      </c>
      <c r="U234" s="105">
        <v>0</v>
      </c>
      <c r="V234" s="104">
        <v>0</v>
      </c>
      <c r="W234" s="72"/>
      <c r="X234" s="72"/>
      <c r="Y234" s="72"/>
      <c r="Z234" s="69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69"/>
      <c r="AQ234" s="58"/>
      <c r="AR234" s="57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5"/>
      <c r="BG234" s="89"/>
      <c r="BH234" s="87"/>
    </row>
    <row r="235" spans="1:60" ht="19.5" customHeight="1" x14ac:dyDescent="0.2">
      <c r="A235" s="37"/>
      <c r="B235" s="33" t="s">
        <v>105</v>
      </c>
      <c r="C235" s="111">
        <v>701</v>
      </c>
      <c r="D235" s="110">
        <v>412</v>
      </c>
      <c r="E235" s="109" t="s">
        <v>533</v>
      </c>
      <c r="F235" s="107" t="s">
        <v>106</v>
      </c>
      <c r="G235" s="107"/>
      <c r="H235" s="108"/>
      <c r="I235" s="106">
        <v>10101</v>
      </c>
      <c r="J235" s="105">
        <v>6500</v>
      </c>
      <c r="K235" s="105">
        <v>0</v>
      </c>
      <c r="L235" s="105">
        <v>0</v>
      </c>
      <c r="M235" s="105">
        <v>0</v>
      </c>
      <c r="N235" s="105">
        <v>0</v>
      </c>
      <c r="O235" s="105">
        <v>0</v>
      </c>
      <c r="P235" s="105">
        <v>0</v>
      </c>
      <c r="Q235" s="105">
        <v>0</v>
      </c>
      <c r="R235" s="105">
        <v>0</v>
      </c>
      <c r="S235" s="105">
        <v>0</v>
      </c>
      <c r="T235" s="105">
        <v>6500</v>
      </c>
      <c r="U235" s="105">
        <v>0</v>
      </c>
      <c r="V235" s="104">
        <v>0</v>
      </c>
      <c r="W235" s="72"/>
      <c r="X235" s="72"/>
      <c r="Y235" s="72"/>
      <c r="Z235" s="69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69"/>
      <c r="AQ235" s="58"/>
      <c r="AR235" s="57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5"/>
      <c r="BG235" s="89"/>
      <c r="BH235" s="87"/>
    </row>
    <row r="236" spans="1:60" ht="19.5" customHeight="1" x14ac:dyDescent="0.2">
      <c r="A236" s="37"/>
      <c r="B236" s="33" t="s">
        <v>105</v>
      </c>
      <c r="C236" s="111">
        <v>701</v>
      </c>
      <c r="D236" s="110">
        <v>412</v>
      </c>
      <c r="E236" s="109" t="s">
        <v>534</v>
      </c>
      <c r="F236" s="107" t="s">
        <v>106</v>
      </c>
      <c r="G236" s="107"/>
      <c r="H236" s="108"/>
      <c r="I236" s="106">
        <v>10101</v>
      </c>
      <c r="J236" s="105">
        <v>15300</v>
      </c>
      <c r="K236" s="105">
        <v>0</v>
      </c>
      <c r="L236" s="105">
        <v>0</v>
      </c>
      <c r="M236" s="105">
        <v>0</v>
      </c>
      <c r="N236" s="105">
        <v>0</v>
      </c>
      <c r="O236" s="105">
        <v>15300</v>
      </c>
      <c r="P236" s="105">
        <v>0</v>
      </c>
      <c r="Q236" s="105">
        <v>0</v>
      </c>
      <c r="R236" s="105">
        <v>0</v>
      </c>
      <c r="S236" s="105">
        <v>0</v>
      </c>
      <c r="T236" s="105">
        <v>0</v>
      </c>
      <c r="U236" s="105">
        <v>0</v>
      </c>
      <c r="V236" s="104">
        <v>0</v>
      </c>
      <c r="W236" s="72"/>
      <c r="X236" s="72"/>
      <c r="Y236" s="72"/>
      <c r="Z236" s="69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69"/>
      <c r="AQ236" s="58"/>
      <c r="AR236" s="57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5"/>
      <c r="BG236" s="89"/>
      <c r="BH236" s="87"/>
    </row>
    <row r="237" spans="1:60" ht="19.5" customHeight="1" x14ac:dyDescent="0.2">
      <c r="A237" s="37"/>
      <c r="B237" s="33" t="s">
        <v>105</v>
      </c>
      <c r="C237" s="111">
        <v>701</v>
      </c>
      <c r="D237" s="110">
        <v>412</v>
      </c>
      <c r="E237" s="109" t="s">
        <v>535</v>
      </c>
      <c r="F237" s="107" t="s">
        <v>106</v>
      </c>
      <c r="G237" s="107"/>
      <c r="H237" s="108"/>
      <c r="I237" s="106">
        <v>10101</v>
      </c>
      <c r="J237" s="105">
        <v>5200</v>
      </c>
      <c r="K237" s="105">
        <v>0</v>
      </c>
      <c r="L237" s="105">
        <v>0</v>
      </c>
      <c r="M237" s="105">
        <v>0</v>
      </c>
      <c r="N237" s="105">
        <v>5200</v>
      </c>
      <c r="O237" s="105">
        <v>0</v>
      </c>
      <c r="P237" s="105">
        <v>0</v>
      </c>
      <c r="Q237" s="105">
        <v>0</v>
      </c>
      <c r="R237" s="105">
        <v>0</v>
      </c>
      <c r="S237" s="105">
        <v>0</v>
      </c>
      <c r="T237" s="105">
        <v>0</v>
      </c>
      <c r="U237" s="105">
        <v>0</v>
      </c>
      <c r="V237" s="104">
        <v>0</v>
      </c>
      <c r="W237" s="72"/>
      <c r="X237" s="72"/>
      <c r="Y237" s="72"/>
      <c r="Z237" s="69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69"/>
      <c r="AQ237" s="58"/>
      <c r="AR237" s="57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5"/>
      <c r="BG237" s="89"/>
      <c r="BH237" s="87"/>
    </row>
    <row r="238" spans="1:60" ht="19.5" customHeight="1" x14ac:dyDescent="0.2">
      <c r="A238" s="37"/>
      <c r="B238" s="33" t="s">
        <v>105</v>
      </c>
      <c r="C238" s="111">
        <v>701</v>
      </c>
      <c r="D238" s="110">
        <v>412</v>
      </c>
      <c r="E238" s="109" t="s">
        <v>536</v>
      </c>
      <c r="F238" s="107" t="s">
        <v>106</v>
      </c>
      <c r="G238" s="107"/>
      <c r="H238" s="108"/>
      <c r="I238" s="106">
        <v>10101</v>
      </c>
      <c r="J238" s="105">
        <v>6500</v>
      </c>
      <c r="K238" s="105">
        <v>0</v>
      </c>
      <c r="L238" s="105">
        <v>0</v>
      </c>
      <c r="M238" s="105">
        <v>0</v>
      </c>
      <c r="N238" s="105">
        <v>0</v>
      </c>
      <c r="O238" s="105">
        <v>0</v>
      </c>
      <c r="P238" s="105">
        <v>6500</v>
      </c>
      <c r="Q238" s="105">
        <v>0</v>
      </c>
      <c r="R238" s="105">
        <v>0</v>
      </c>
      <c r="S238" s="105">
        <v>0</v>
      </c>
      <c r="T238" s="105">
        <v>0</v>
      </c>
      <c r="U238" s="105">
        <v>0</v>
      </c>
      <c r="V238" s="104">
        <v>0</v>
      </c>
      <c r="W238" s="72"/>
      <c r="X238" s="72"/>
      <c r="Y238" s="72"/>
      <c r="Z238" s="69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69"/>
      <c r="AQ238" s="58"/>
      <c r="AR238" s="57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5"/>
      <c r="BG238" s="89"/>
      <c r="BH238" s="87"/>
    </row>
    <row r="239" spans="1:60" ht="19.5" customHeight="1" x14ac:dyDescent="0.2">
      <c r="A239" s="37"/>
      <c r="B239" s="33" t="s">
        <v>105</v>
      </c>
      <c r="C239" s="111">
        <v>701</v>
      </c>
      <c r="D239" s="110">
        <v>502</v>
      </c>
      <c r="E239" s="109" t="s">
        <v>537</v>
      </c>
      <c r="F239" s="107" t="s">
        <v>106</v>
      </c>
      <c r="G239" s="107"/>
      <c r="H239" s="108"/>
      <c r="I239" s="106">
        <v>10101</v>
      </c>
      <c r="J239" s="105">
        <v>280404</v>
      </c>
      <c r="K239" s="105">
        <v>0</v>
      </c>
      <c r="L239" s="105">
        <v>0</v>
      </c>
      <c r="M239" s="105">
        <v>0</v>
      </c>
      <c r="N239" s="105">
        <v>0</v>
      </c>
      <c r="O239" s="105">
        <v>0</v>
      </c>
      <c r="P239" s="105">
        <v>280404</v>
      </c>
      <c r="Q239" s="105">
        <v>0</v>
      </c>
      <c r="R239" s="105">
        <v>0</v>
      </c>
      <c r="S239" s="105">
        <v>0</v>
      </c>
      <c r="T239" s="105">
        <v>0</v>
      </c>
      <c r="U239" s="105">
        <v>0</v>
      </c>
      <c r="V239" s="104">
        <v>0</v>
      </c>
      <c r="W239" s="72"/>
      <c r="X239" s="72"/>
      <c r="Y239" s="72"/>
      <c r="Z239" s="69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69"/>
      <c r="AQ239" s="58"/>
      <c r="AR239" s="57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5"/>
      <c r="BG239" s="89"/>
      <c r="BH239" s="87"/>
    </row>
    <row r="240" spans="1:60" ht="19.5" customHeight="1" x14ac:dyDescent="0.2">
      <c r="A240" s="37"/>
      <c r="B240" s="33" t="s">
        <v>105</v>
      </c>
      <c r="C240" s="111">
        <v>701</v>
      </c>
      <c r="D240" s="110">
        <v>707</v>
      </c>
      <c r="E240" s="109" t="s">
        <v>538</v>
      </c>
      <c r="F240" s="107" t="s">
        <v>106</v>
      </c>
      <c r="G240" s="107"/>
      <c r="H240" s="108"/>
      <c r="I240" s="106">
        <v>10101</v>
      </c>
      <c r="J240" s="105">
        <v>129600</v>
      </c>
      <c r="K240" s="105">
        <v>0</v>
      </c>
      <c r="L240" s="105">
        <v>0</v>
      </c>
      <c r="M240" s="105">
        <v>58600</v>
      </c>
      <c r="N240" s="105">
        <v>3000</v>
      </c>
      <c r="O240" s="105">
        <v>3000</v>
      </c>
      <c r="P240" s="105">
        <v>3000</v>
      </c>
      <c r="Q240" s="105">
        <v>6000</v>
      </c>
      <c r="R240" s="105">
        <v>3000</v>
      </c>
      <c r="S240" s="105">
        <v>27000</v>
      </c>
      <c r="T240" s="105">
        <v>26000</v>
      </c>
      <c r="U240" s="105">
        <v>0</v>
      </c>
      <c r="V240" s="104">
        <v>0</v>
      </c>
      <c r="W240" s="72"/>
      <c r="X240" s="72"/>
      <c r="Y240" s="72"/>
      <c r="Z240" s="69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69"/>
      <c r="AQ240" s="58"/>
      <c r="AR240" s="57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5"/>
      <c r="BG240" s="89"/>
      <c r="BH240" s="87"/>
    </row>
    <row r="241" spans="1:60" ht="19.5" customHeight="1" x14ac:dyDescent="0.2">
      <c r="A241" s="37"/>
      <c r="B241" s="33" t="s">
        <v>136</v>
      </c>
      <c r="C241" s="111">
        <v>701</v>
      </c>
      <c r="D241" s="110">
        <v>707</v>
      </c>
      <c r="E241" s="109" t="s">
        <v>135</v>
      </c>
      <c r="F241" s="107" t="s">
        <v>137</v>
      </c>
      <c r="G241" s="107"/>
      <c r="H241" s="108"/>
      <c r="I241" s="106">
        <v>10101</v>
      </c>
      <c r="J241" s="105">
        <v>72000</v>
      </c>
      <c r="K241" s="105">
        <v>0</v>
      </c>
      <c r="L241" s="105">
        <v>8000</v>
      </c>
      <c r="M241" s="105">
        <v>16000</v>
      </c>
      <c r="N241" s="105">
        <v>8000</v>
      </c>
      <c r="O241" s="105">
        <v>8000</v>
      </c>
      <c r="P241" s="105">
        <v>0</v>
      </c>
      <c r="Q241" s="105">
        <v>0</v>
      </c>
      <c r="R241" s="105">
        <v>0</v>
      </c>
      <c r="S241" s="105">
        <v>8000</v>
      </c>
      <c r="T241" s="105">
        <v>8000</v>
      </c>
      <c r="U241" s="105">
        <v>8000</v>
      </c>
      <c r="V241" s="104">
        <v>8000</v>
      </c>
      <c r="W241" s="72"/>
      <c r="X241" s="72"/>
      <c r="Y241" s="72"/>
      <c r="Z241" s="69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69"/>
      <c r="AQ241" s="58"/>
      <c r="AR241" s="57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5"/>
      <c r="BG241" s="89"/>
      <c r="BH241" s="87"/>
    </row>
    <row r="242" spans="1:60" ht="16.5" customHeight="1" x14ac:dyDescent="0.2">
      <c r="A242" s="37"/>
      <c r="B242" s="33" t="s">
        <v>133</v>
      </c>
      <c r="C242" s="111">
        <v>701</v>
      </c>
      <c r="D242" s="110">
        <v>707</v>
      </c>
      <c r="E242" s="109" t="s">
        <v>135</v>
      </c>
      <c r="F242" s="107" t="s">
        <v>134</v>
      </c>
      <c r="G242" s="107"/>
      <c r="H242" s="108"/>
      <c r="I242" s="106">
        <v>10101</v>
      </c>
      <c r="J242" s="105">
        <v>10000</v>
      </c>
      <c r="K242" s="105">
        <v>0</v>
      </c>
      <c r="L242" s="105">
        <v>0</v>
      </c>
      <c r="M242" s="105">
        <v>0</v>
      </c>
      <c r="N242" s="105">
        <v>0</v>
      </c>
      <c r="O242" s="105">
        <v>0</v>
      </c>
      <c r="P242" s="105">
        <v>0</v>
      </c>
      <c r="Q242" s="105">
        <v>0</v>
      </c>
      <c r="R242" s="105">
        <v>0</v>
      </c>
      <c r="S242" s="105">
        <v>0</v>
      </c>
      <c r="T242" s="105">
        <v>0</v>
      </c>
      <c r="U242" s="105">
        <v>10000</v>
      </c>
      <c r="V242" s="104">
        <v>0</v>
      </c>
      <c r="W242" s="72"/>
      <c r="X242" s="72"/>
      <c r="Y242" s="72"/>
      <c r="Z242" s="69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69"/>
      <c r="AQ242" s="58"/>
      <c r="AR242" s="57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5"/>
      <c r="BG242" s="89"/>
      <c r="BH242" s="87"/>
    </row>
    <row r="243" spans="1:60" ht="44.25" customHeight="1" x14ac:dyDescent="0.2">
      <c r="A243" s="37"/>
      <c r="B243" s="33" t="s">
        <v>124</v>
      </c>
      <c r="C243" s="111">
        <v>701</v>
      </c>
      <c r="D243" s="110">
        <v>707</v>
      </c>
      <c r="E243" s="109" t="s">
        <v>539</v>
      </c>
      <c r="F243" s="107" t="s">
        <v>125</v>
      </c>
      <c r="G243" s="107"/>
      <c r="H243" s="108"/>
      <c r="I243" s="106">
        <v>10101</v>
      </c>
      <c r="J243" s="105">
        <v>1227520</v>
      </c>
      <c r="K243" s="105">
        <v>0</v>
      </c>
      <c r="L243" s="105">
        <v>204587</v>
      </c>
      <c r="M243" s="105">
        <v>102293.3</v>
      </c>
      <c r="N243" s="105">
        <v>102293.3</v>
      </c>
      <c r="O243" s="105">
        <v>102293.3</v>
      </c>
      <c r="P243" s="105">
        <v>102293.3</v>
      </c>
      <c r="Q243" s="105">
        <v>102293.3</v>
      </c>
      <c r="R243" s="105">
        <v>102293.3</v>
      </c>
      <c r="S243" s="105">
        <v>102293.3</v>
      </c>
      <c r="T243" s="105">
        <v>102293.3</v>
      </c>
      <c r="U243" s="105">
        <v>102293.3</v>
      </c>
      <c r="V243" s="104">
        <v>102293.3</v>
      </c>
      <c r="W243" s="72"/>
      <c r="X243" s="72"/>
      <c r="Y243" s="72"/>
      <c r="Z243" s="69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69"/>
      <c r="AQ243" s="58"/>
      <c r="AR243" s="57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5"/>
      <c r="BG243" s="89"/>
      <c r="BH243" s="87"/>
    </row>
    <row r="244" spans="1:60" ht="19.5" customHeight="1" x14ac:dyDescent="0.2">
      <c r="A244" s="37"/>
      <c r="B244" s="33" t="s">
        <v>105</v>
      </c>
      <c r="C244" s="111">
        <v>701</v>
      </c>
      <c r="D244" s="110">
        <v>707</v>
      </c>
      <c r="E244" s="109" t="s">
        <v>540</v>
      </c>
      <c r="F244" s="107" t="s">
        <v>106</v>
      </c>
      <c r="G244" s="107"/>
      <c r="H244" s="108"/>
      <c r="I244" s="106">
        <v>10101</v>
      </c>
      <c r="J244" s="105">
        <v>19000</v>
      </c>
      <c r="K244" s="105">
        <v>0</v>
      </c>
      <c r="L244" s="105">
        <v>0</v>
      </c>
      <c r="M244" s="105">
        <v>0</v>
      </c>
      <c r="N244" s="105">
        <v>0</v>
      </c>
      <c r="O244" s="105">
        <v>0</v>
      </c>
      <c r="P244" s="105">
        <v>10000</v>
      </c>
      <c r="Q244" s="105">
        <v>6000</v>
      </c>
      <c r="R244" s="105">
        <v>3000</v>
      </c>
      <c r="S244" s="105">
        <v>0</v>
      </c>
      <c r="T244" s="105">
        <v>0</v>
      </c>
      <c r="U244" s="105">
        <v>0</v>
      </c>
      <c r="V244" s="104">
        <v>0</v>
      </c>
      <c r="W244" s="72"/>
      <c r="X244" s="72"/>
      <c r="Y244" s="72"/>
      <c r="Z244" s="69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69"/>
      <c r="AQ244" s="58"/>
      <c r="AR244" s="57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5"/>
      <c r="BG244" s="89"/>
      <c r="BH244" s="87"/>
    </row>
    <row r="245" spans="1:60" ht="18" customHeight="1" x14ac:dyDescent="0.2">
      <c r="A245" s="37"/>
      <c r="B245" s="33" t="s">
        <v>593</v>
      </c>
      <c r="C245" s="111">
        <v>701</v>
      </c>
      <c r="D245" s="110">
        <v>707</v>
      </c>
      <c r="E245" s="109" t="s">
        <v>540</v>
      </c>
      <c r="F245" s="107" t="s">
        <v>541</v>
      </c>
      <c r="G245" s="107"/>
      <c r="H245" s="108"/>
      <c r="I245" s="106">
        <v>10101</v>
      </c>
      <c r="J245" s="105">
        <v>70000</v>
      </c>
      <c r="K245" s="105">
        <v>0</v>
      </c>
      <c r="L245" s="105">
        <v>0</v>
      </c>
      <c r="M245" s="105">
        <v>0</v>
      </c>
      <c r="N245" s="105">
        <v>0</v>
      </c>
      <c r="O245" s="105">
        <v>0</v>
      </c>
      <c r="P245" s="105">
        <v>0</v>
      </c>
      <c r="Q245" s="105">
        <v>0</v>
      </c>
      <c r="R245" s="105">
        <v>70000</v>
      </c>
      <c r="S245" s="105">
        <v>0</v>
      </c>
      <c r="T245" s="105">
        <v>0</v>
      </c>
      <c r="U245" s="105">
        <v>0</v>
      </c>
      <c r="V245" s="104">
        <v>0</v>
      </c>
      <c r="W245" s="72"/>
      <c r="X245" s="72"/>
      <c r="Y245" s="72"/>
      <c r="Z245" s="69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69"/>
      <c r="AQ245" s="58"/>
      <c r="AR245" s="57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5"/>
      <c r="BG245" s="89"/>
      <c r="BH245" s="87"/>
    </row>
    <row r="246" spans="1:60" ht="16.5" customHeight="1" x14ac:dyDescent="0.2">
      <c r="A246" s="37"/>
      <c r="B246" s="33" t="s">
        <v>133</v>
      </c>
      <c r="C246" s="111">
        <v>701</v>
      </c>
      <c r="D246" s="110">
        <v>707</v>
      </c>
      <c r="E246" s="109" t="s">
        <v>542</v>
      </c>
      <c r="F246" s="107" t="s">
        <v>134</v>
      </c>
      <c r="G246" s="107"/>
      <c r="H246" s="108"/>
      <c r="I246" s="106">
        <v>10101</v>
      </c>
      <c r="J246" s="105">
        <v>6000</v>
      </c>
      <c r="K246" s="105">
        <v>0</v>
      </c>
      <c r="L246" s="105">
        <v>0</v>
      </c>
      <c r="M246" s="105">
        <v>0</v>
      </c>
      <c r="N246" s="105">
        <v>0</v>
      </c>
      <c r="O246" s="105">
        <v>0</v>
      </c>
      <c r="P246" s="105">
        <v>0</v>
      </c>
      <c r="Q246" s="105">
        <v>0</v>
      </c>
      <c r="R246" s="105">
        <v>0</v>
      </c>
      <c r="S246" s="105">
        <v>0</v>
      </c>
      <c r="T246" s="105">
        <v>0</v>
      </c>
      <c r="U246" s="105">
        <v>0</v>
      </c>
      <c r="V246" s="104">
        <v>6000</v>
      </c>
      <c r="W246" s="72"/>
      <c r="X246" s="72"/>
      <c r="Y246" s="72"/>
      <c r="Z246" s="69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69"/>
      <c r="AQ246" s="58"/>
      <c r="AR246" s="57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5"/>
      <c r="BG246" s="89"/>
      <c r="BH246" s="87"/>
    </row>
    <row r="247" spans="1:60" ht="19.5" customHeight="1" x14ac:dyDescent="0.2">
      <c r="A247" s="37"/>
      <c r="B247" s="33" t="s">
        <v>105</v>
      </c>
      <c r="C247" s="111">
        <v>701</v>
      </c>
      <c r="D247" s="110">
        <v>707</v>
      </c>
      <c r="E247" s="109" t="s">
        <v>140</v>
      </c>
      <c r="F247" s="107" t="s">
        <v>106</v>
      </c>
      <c r="G247" s="107"/>
      <c r="H247" s="108" t="s">
        <v>69</v>
      </c>
      <c r="I247" s="106">
        <v>10306</v>
      </c>
      <c r="J247" s="105">
        <v>20183.78</v>
      </c>
      <c r="K247" s="105">
        <v>0</v>
      </c>
      <c r="L247" s="105">
        <v>0</v>
      </c>
      <c r="M247" s="105">
        <v>0</v>
      </c>
      <c r="N247" s="105">
        <v>0</v>
      </c>
      <c r="O247" s="105">
        <v>0</v>
      </c>
      <c r="P247" s="105">
        <v>0</v>
      </c>
      <c r="Q247" s="105">
        <v>0</v>
      </c>
      <c r="R247" s="105">
        <v>0</v>
      </c>
      <c r="S247" s="105">
        <v>20183.78</v>
      </c>
      <c r="T247" s="105">
        <v>0</v>
      </c>
      <c r="U247" s="105">
        <v>0</v>
      </c>
      <c r="V247" s="104">
        <v>0</v>
      </c>
      <c r="W247" s="72"/>
      <c r="X247" s="72"/>
      <c r="Y247" s="72"/>
      <c r="Z247" s="69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69"/>
      <c r="AQ247" s="58"/>
      <c r="AR247" s="57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5"/>
      <c r="BG247" s="89"/>
      <c r="BH247" s="87"/>
    </row>
    <row r="248" spans="1:60" ht="43.5" customHeight="1" x14ac:dyDescent="0.2">
      <c r="A248" s="37"/>
      <c r="B248" s="33" t="s">
        <v>141</v>
      </c>
      <c r="C248" s="111">
        <v>701</v>
      </c>
      <c r="D248" s="110">
        <v>707</v>
      </c>
      <c r="E248" s="109" t="s">
        <v>543</v>
      </c>
      <c r="F248" s="107" t="s">
        <v>142</v>
      </c>
      <c r="G248" s="107"/>
      <c r="H248" s="108"/>
      <c r="I248" s="106">
        <v>10101</v>
      </c>
      <c r="J248" s="105">
        <v>7000</v>
      </c>
      <c r="K248" s="105">
        <v>0</v>
      </c>
      <c r="L248" s="105">
        <v>0</v>
      </c>
      <c r="M248" s="105">
        <v>0</v>
      </c>
      <c r="N248" s="105">
        <v>0</v>
      </c>
      <c r="O248" s="105">
        <v>0</v>
      </c>
      <c r="P248" s="105">
        <v>0</v>
      </c>
      <c r="Q248" s="105">
        <v>0</v>
      </c>
      <c r="R248" s="105">
        <v>0</v>
      </c>
      <c r="S248" s="105">
        <v>0</v>
      </c>
      <c r="T248" s="105">
        <v>7000</v>
      </c>
      <c r="U248" s="105">
        <v>0</v>
      </c>
      <c r="V248" s="104">
        <v>0</v>
      </c>
      <c r="W248" s="72"/>
      <c r="X248" s="72"/>
      <c r="Y248" s="72"/>
      <c r="Z248" s="69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69"/>
      <c r="AQ248" s="58"/>
      <c r="AR248" s="57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5"/>
      <c r="BG248" s="89"/>
      <c r="BH248" s="87"/>
    </row>
    <row r="249" spans="1:60" ht="21" customHeight="1" x14ac:dyDescent="0.2">
      <c r="A249" s="37"/>
      <c r="B249" s="33" t="s">
        <v>105</v>
      </c>
      <c r="C249" s="111">
        <v>701</v>
      </c>
      <c r="D249" s="110">
        <v>707</v>
      </c>
      <c r="E249" s="109" t="s">
        <v>543</v>
      </c>
      <c r="F249" s="107" t="s">
        <v>106</v>
      </c>
      <c r="G249" s="107"/>
      <c r="H249" s="108"/>
      <c r="I249" s="106">
        <v>10101</v>
      </c>
      <c r="J249" s="105">
        <v>18000</v>
      </c>
      <c r="K249" s="105">
        <v>0</v>
      </c>
      <c r="L249" s="105">
        <v>0</v>
      </c>
      <c r="M249" s="105">
        <v>0</v>
      </c>
      <c r="N249" s="105">
        <v>0</v>
      </c>
      <c r="O249" s="105">
        <v>0</v>
      </c>
      <c r="P249" s="105">
        <v>0</v>
      </c>
      <c r="Q249" s="105">
        <v>0</v>
      </c>
      <c r="R249" s="105">
        <v>0</v>
      </c>
      <c r="S249" s="105">
        <v>0</v>
      </c>
      <c r="T249" s="105">
        <v>18000</v>
      </c>
      <c r="U249" s="105">
        <v>0</v>
      </c>
      <c r="V249" s="104">
        <v>0</v>
      </c>
      <c r="W249" s="72"/>
      <c r="X249" s="72"/>
      <c r="Y249" s="72"/>
      <c r="Z249" s="69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69"/>
      <c r="AQ249" s="58"/>
      <c r="AR249" s="57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5"/>
      <c r="BG249" s="89"/>
      <c r="BH249" s="87"/>
    </row>
    <row r="250" spans="1:60" ht="33" customHeight="1" x14ac:dyDescent="0.2">
      <c r="A250" s="37"/>
      <c r="B250" s="33" t="s">
        <v>614</v>
      </c>
      <c r="C250" s="111">
        <v>701</v>
      </c>
      <c r="D250" s="110">
        <v>1101</v>
      </c>
      <c r="E250" s="109" t="s">
        <v>601</v>
      </c>
      <c r="F250" s="107" t="s">
        <v>602</v>
      </c>
      <c r="G250" s="107"/>
      <c r="H250" s="108"/>
      <c r="I250" s="106">
        <v>10112</v>
      </c>
      <c r="J250" s="105">
        <v>148800</v>
      </c>
      <c r="K250" s="105">
        <v>0</v>
      </c>
      <c r="L250" s="105">
        <v>0</v>
      </c>
      <c r="M250" s="105">
        <v>148800</v>
      </c>
      <c r="N250" s="105">
        <v>0</v>
      </c>
      <c r="O250" s="105">
        <v>0</v>
      </c>
      <c r="P250" s="105">
        <v>0</v>
      </c>
      <c r="Q250" s="105">
        <v>0</v>
      </c>
      <c r="R250" s="105">
        <v>0</v>
      </c>
      <c r="S250" s="105">
        <v>0</v>
      </c>
      <c r="T250" s="105">
        <v>0</v>
      </c>
      <c r="U250" s="105">
        <v>0</v>
      </c>
      <c r="V250" s="104">
        <v>0</v>
      </c>
      <c r="W250" s="72"/>
      <c r="X250" s="72"/>
      <c r="Y250" s="72"/>
      <c r="Z250" s="69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69"/>
      <c r="AQ250" s="58"/>
      <c r="AR250" s="57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5"/>
      <c r="BG250" s="89"/>
      <c r="BH250" s="87"/>
    </row>
    <row r="251" spans="1:60" ht="33" customHeight="1" x14ac:dyDescent="0.2">
      <c r="A251" s="37"/>
      <c r="B251" s="33" t="s">
        <v>614</v>
      </c>
      <c r="C251" s="111">
        <v>701</v>
      </c>
      <c r="D251" s="110">
        <v>1101</v>
      </c>
      <c r="E251" s="109" t="s">
        <v>601</v>
      </c>
      <c r="F251" s="107" t="s">
        <v>602</v>
      </c>
      <c r="G251" s="107"/>
      <c r="H251" s="108" t="s">
        <v>603</v>
      </c>
      <c r="I251" s="106">
        <v>10312</v>
      </c>
      <c r="J251" s="105">
        <v>2827200</v>
      </c>
      <c r="K251" s="105">
        <v>0</v>
      </c>
      <c r="L251" s="105">
        <v>0</v>
      </c>
      <c r="M251" s="105">
        <v>2827200</v>
      </c>
      <c r="N251" s="105">
        <v>0</v>
      </c>
      <c r="O251" s="105">
        <v>0</v>
      </c>
      <c r="P251" s="105">
        <v>0</v>
      </c>
      <c r="Q251" s="105">
        <v>0</v>
      </c>
      <c r="R251" s="105">
        <v>0</v>
      </c>
      <c r="S251" s="105">
        <v>0</v>
      </c>
      <c r="T251" s="105">
        <v>0</v>
      </c>
      <c r="U251" s="105">
        <v>0</v>
      </c>
      <c r="V251" s="104">
        <v>0</v>
      </c>
      <c r="W251" s="72"/>
      <c r="X251" s="72"/>
      <c r="Y251" s="72"/>
      <c r="Z251" s="69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69"/>
      <c r="AQ251" s="58"/>
      <c r="AR251" s="57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5"/>
      <c r="BG251" s="89"/>
      <c r="BH251" s="87"/>
    </row>
    <row r="252" spans="1:60" ht="16.5" customHeight="1" x14ac:dyDescent="0.2">
      <c r="A252" s="37"/>
      <c r="B252" s="33" t="s">
        <v>133</v>
      </c>
      <c r="C252" s="111">
        <v>701</v>
      </c>
      <c r="D252" s="110">
        <v>1102</v>
      </c>
      <c r="E252" s="109" t="s">
        <v>544</v>
      </c>
      <c r="F252" s="107" t="s">
        <v>134</v>
      </c>
      <c r="G252" s="107"/>
      <c r="H252" s="108"/>
      <c r="I252" s="106">
        <v>10101</v>
      </c>
      <c r="J252" s="105">
        <v>16000</v>
      </c>
      <c r="K252" s="105">
        <v>0</v>
      </c>
      <c r="L252" s="105">
        <v>0</v>
      </c>
      <c r="M252" s="105">
        <v>0</v>
      </c>
      <c r="N252" s="105">
        <v>0</v>
      </c>
      <c r="O252" s="105">
        <v>0</v>
      </c>
      <c r="P252" s="105">
        <v>0</v>
      </c>
      <c r="Q252" s="105">
        <v>0</v>
      </c>
      <c r="R252" s="105">
        <v>3000</v>
      </c>
      <c r="S252" s="105">
        <v>0</v>
      </c>
      <c r="T252" s="105">
        <v>13000</v>
      </c>
      <c r="U252" s="105">
        <v>0</v>
      </c>
      <c r="V252" s="104">
        <v>0</v>
      </c>
      <c r="W252" s="72"/>
      <c r="X252" s="72"/>
      <c r="Y252" s="72"/>
      <c r="Z252" s="69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69"/>
      <c r="AQ252" s="58"/>
      <c r="AR252" s="57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5"/>
      <c r="BG252" s="89"/>
      <c r="BH252" s="87"/>
    </row>
    <row r="253" spans="1:60" ht="43.5" customHeight="1" x14ac:dyDescent="0.2">
      <c r="A253" s="37"/>
      <c r="B253" s="33" t="s">
        <v>141</v>
      </c>
      <c r="C253" s="111">
        <v>701</v>
      </c>
      <c r="D253" s="110">
        <v>1102</v>
      </c>
      <c r="E253" s="109" t="s">
        <v>545</v>
      </c>
      <c r="F253" s="107" t="s">
        <v>142</v>
      </c>
      <c r="G253" s="107"/>
      <c r="H253" s="108"/>
      <c r="I253" s="106">
        <v>10101</v>
      </c>
      <c r="J253" s="105">
        <v>200000</v>
      </c>
      <c r="K253" s="105">
        <v>0</v>
      </c>
      <c r="L253" s="105">
        <v>0</v>
      </c>
      <c r="M253" s="105">
        <v>26000</v>
      </c>
      <c r="N253" s="105">
        <v>35000</v>
      </c>
      <c r="O253" s="105">
        <v>5000</v>
      </c>
      <c r="P253" s="105">
        <v>50000</v>
      </c>
      <c r="Q253" s="105">
        <v>10000</v>
      </c>
      <c r="R253" s="105">
        <v>35000</v>
      </c>
      <c r="S253" s="105">
        <v>12000</v>
      </c>
      <c r="T253" s="105">
        <v>10000</v>
      </c>
      <c r="U253" s="105">
        <v>10000</v>
      </c>
      <c r="V253" s="104">
        <v>7000</v>
      </c>
      <c r="W253" s="72"/>
      <c r="X253" s="72"/>
      <c r="Y253" s="72"/>
      <c r="Z253" s="69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69"/>
      <c r="AQ253" s="58"/>
      <c r="AR253" s="57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5"/>
      <c r="BG253" s="89"/>
      <c r="BH253" s="87"/>
    </row>
    <row r="254" spans="1:60" ht="19.5" customHeight="1" x14ac:dyDescent="0.2">
      <c r="A254" s="37"/>
      <c r="B254" s="33" t="s">
        <v>105</v>
      </c>
      <c r="C254" s="111">
        <v>701</v>
      </c>
      <c r="D254" s="110">
        <v>1102</v>
      </c>
      <c r="E254" s="109" t="s">
        <v>545</v>
      </c>
      <c r="F254" s="107" t="s">
        <v>106</v>
      </c>
      <c r="G254" s="107"/>
      <c r="H254" s="108"/>
      <c r="I254" s="106">
        <v>10101</v>
      </c>
      <c r="J254" s="105">
        <v>144000</v>
      </c>
      <c r="K254" s="105">
        <v>0</v>
      </c>
      <c r="L254" s="105">
        <v>0</v>
      </c>
      <c r="M254" s="105">
        <v>133500</v>
      </c>
      <c r="N254" s="105">
        <v>3500</v>
      </c>
      <c r="O254" s="105">
        <v>0</v>
      </c>
      <c r="P254" s="105">
        <v>0</v>
      </c>
      <c r="Q254" s="105">
        <v>0</v>
      </c>
      <c r="R254" s="105">
        <v>3500</v>
      </c>
      <c r="S254" s="105">
        <v>3500</v>
      </c>
      <c r="T254" s="105">
        <v>0</v>
      </c>
      <c r="U254" s="105">
        <v>0</v>
      </c>
      <c r="V254" s="104">
        <v>0</v>
      </c>
      <c r="W254" s="72"/>
      <c r="X254" s="72"/>
      <c r="Y254" s="72"/>
      <c r="Z254" s="69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69"/>
      <c r="AQ254" s="58"/>
      <c r="AR254" s="57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5"/>
      <c r="BG254" s="89"/>
      <c r="BH254" s="87"/>
    </row>
    <row r="255" spans="1:60" ht="19.5" customHeight="1" x14ac:dyDescent="0.2">
      <c r="A255" s="37"/>
      <c r="B255" s="33" t="s">
        <v>105</v>
      </c>
      <c r="C255" s="111">
        <v>701</v>
      </c>
      <c r="D255" s="110">
        <v>1102</v>
      </c>
      <c r="E255" s="109" t="s">
        <v>546</v>
      </c>
      <c r="F255" s="107" t="s">
        <v>106</v>
      </c>
      <c r="G255" s="107"/>
      <c r="H255" s="108"/>
      <c r="I255" s="106">
        <v>10101</v>
      </c>
      <c r="J255" s="105">
        <v>195000</v>
      </c>
      <c r="K255" s="105">
        <v>0</v>
      </c>
      <c r="L255" s="105">
        <v>0</v>
      </c>
      <c r="M255" s="105">
        <v>0</v>
      </c>
      <c r="N255" s="105">
        <v>45000</v>
      </c>
      <c r="O255" s="105">
        <v>0</v>
      </c>
      <c r="P255" s="105">
        <v>0</v>
      </c>
      <c r="Q255" s="105">
        <v>0</v>
      </c>
      <c r="R255" s="105">
        <v>120000</v>
      </c>
      <c r="S255" s="105">
        <v>0</v>
      </c>
      <c r="T255" s="105">
        <v>30000</v>
      </c>
      <c r="U255" s="105">
        <v>0</v>
      </c>
      <c r="V255" s="104">
        <v>0</v>
      </c>
      <c r="W255" s="72"/>
      <c r="X255" s="72"/>
      <c r="Y255" s="72"/>
      <c r="Z255" s="69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69"/>
      <c r="AQ255" s="58"/>
      <c r="AR255" s="57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5"/>
      <c r="BG255" s="89"/>
      <c r="BH255" s="87"/>
    </row>
    <row r="256" spans="1:60" ht="19.5" customHeight="1" x14ac:dyDescent="0.2">
      <c r="A256" s="37"/>
      <c r="B256" s="33" t="s">
        <v>105</v>
      </c>
      <c r="C256" s="111">
        <v>702</v>
      </c>
      <c r="D256" s="110">
        <v>113</v>
      </c>
      <c r="E256" s="109" t="s">
        <v>143</v>
      </c>
      <c r="F256" s="107" t="s">
        <v>106</v>
      </c>
      <c r="G256" s="107"/>
      <c r="H256" s="108"/>
      <c r="I256" s="106">
        <v>10101</v>
      </c>
      <c r="J256" s="105">
        <v>72000</v>
      </c>
      <c r="K256" s="105">
        <v>0</v>
      </c>
      <c r="L256" s="105">
        <v>72000</v>
      </c>
      <c r="M256" s="105">
        <v>0</v>
      </c>
      <c r="N256" s="105">
        <v>0</v>
      </c>
      <c r="O256" s="105">
        <v>0</v>
      </c>
      <c r="P256" s="105">
        <v>0</v>
      </c>
      <c r="Q256" s="105">
        <v>0</v>
      </c>
      <c r="R256" s="105">
        <v>0</v>
      </c>
      <c r="S256" s="105">
        <v>0</v>
      </c>
      <c r="T256" s="105">
        <v>0</v>
      </c>
      <c r="U256" s="105">
        <v>0</v>
      </c>
      <c r="V256" s="104">
        <v>0</v>
      </c>
      <c r="W256" s="72"/>
      <c r="X256" s="72"/>
      <c r="Y256" s="72"/>
      <c r="Z256" s="69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69"/>
      <c r="AQ256" s="58"/>
      <c r="AR256" s="57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5"/>
      <c r="BG256" s="89"/>
      <c r="BH256" s="87"/>
    </row>
    <row r="257" spans="1:60" ht="21" customHeight="1" x14ac:dyDescent="0.2">
      <c r="A257" s="37"/>
      <c r="B257" s="33" t="s">
        <v>98</v>
      </c>
      <c r="C257" s="111">
        <v>702</v>
      </c>
      <c r="D257" s="110">
        <v>113</v>
      </c>
      <c r="E257" s="109" t="s">
        <v>144</v>
      </c>
      <c r="F257" s="107" t="s">
        <v>100</v>
      </c>
      <c r="G257" s="107"/>
      <c r="H257" s="108"/>
      <c r="I257" s="106">
        <v>10101</v>
      </c>
      <c r="J257" s="105">
        <v>3344314</v>
      </c>
      <c r="K257" s="105">
        <v>60000</v>
      </c>
      <c r="L257" s="105">
        <v>500000</v>
      </c>
      <c r="M257" s="105">
        <v>280000</v>
      </c>
      <c r="N257" s="105">
        <v>280000</v>
      </c>
      <c r="O257" s="105">
        <v>280000</v>
      </c>
      <c r="P257" s="105">
        <v>280000</v>
      </c>
      <c r="Q257" s="105">
        <v>280000</v>
      </c>
      <c r="R257" s="105">
        <v>280000</v>
      </c>
      <c r="S257" s="105">
        <v>280000</v>
      </c>
      <c r="T257" s="105">
        <v>280000</v>
      </c>
      <c r="U257" s="105">
        <v>280000</v>
      </c>
      <c r="V257" s="104">
        <v>264314</v>
      </c>
      <c r="W257" s="72"/>
      <c r="X257" s="72"/>
      <c r="Y257" s="72"/>
      <c r="Z257" s="69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69"/>
      <c r="AQ257" s="58"/>
      <c r="AR257" s="57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5"/>
      <c r="BG257" s="89"/>
      <c r="BH257" s="87"/>
    </row>
    <row r="258" spans="1:60" ht="32.25" customHeight="1" x14ac:dyDescent="0.2">
      <c r="A258" s="37"/>
      <c r="B258" s="33" t="s">
        <v>101</v>
      </c>
      <c r="C258" s="111">
        <v>702</v>
      </c>
      <c r="D258" s="110">
        <v>113</v>
      </c>
      <c r="E258" s="109" t="s">
        <v>144</v>
      </c>
      <c r="F258" s="107" t="s">
        <v>102</v>
      </c>
      <c r="G258" s="107"/>
      <c r="H258" s="108"/>
      <c r="I258" s="106">
        <v>10101</v>
      </c>
      <c r="J258" s="105">
        <v>97865</v>
      </c>
      <c r="K258" s="105">
        <v>0</v>
      </c>
      <c r="L258" s="105">
        <v>0</v>
      </c>
      <c r="M258" s="105">
        <v>0</v>
      </c>
      <c r="N258" s="105">
        <v>35000</v>
      </c>
      <c r="O258" s="105">
        <v>32865</v>
      </c>
      <c r="P258" s="105">
        <v>30000</v>
      </c>
      <c r="Q258" s="105">
        <v>0</v>
      </c>
      <c r="R258" s="105">
        <v>0</v>
      </c>
      <c r="S258" s="105">
        <v>0</v>
      </c>
      <c r="T258" s="105">
        <v>0</v>
      </c>
      <c r="U258" s="105">
        <v>0</v>
      </c>
      <c r="V258" s="104">
        <v>0</v>
      </c>
      <c r="W258" s="72"/>
      <c r="X258" s="72"/>
      <c r="Y258" s="72"/>
      <c r="Z258" s="69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69"/>
      <c r="AQ258" s="58"/>
      <c r="AR258" s="57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5"/>
      <c r="BG258" s="89"/>
      <c r="BH258" s="87"/>
    </row>
    <row r="259" spans="1:60" ht="43.5" customHeight="1" x14ac:dyDescent="0.2">
      <c r="A259" s="37"/>
      <c r="B259" s="33" t="s">
        <v>103</v>
      </c>
      <c r="C259" s="111">
        <v>702</v>
      </c>
      <c r="D259" s="110">
        <v>113</v>
      </c>
      <c r="E259" s="109" t="s">
        <v>144</v>
      </c>
      <c r="F259" s="107" t="s">
        <v>104</v>
      </c>
      <c r="G259" s="107"/>
      <c r="H259" s="108"/>
      <c r="I259" s="106">
        <v>10101</v>
      </c>
      <c r="J259" s="105">
        <v>1039538.05</v>
      </c>
      <c r="K259" s="105">
        <v>0</v>
      </c>
      <c r="L259" s="105">
        <v>169120</v>
      </c>
      <c r="M259" s="105">
        <v>84560</v>
      </c>
      <c r="N259" s="105">
        <v>95130</v>
      </c>
      <c r="O259" s="105">
        <v>94485.23</v>
      </c>
      <c r="P259" s="105">
        <v>93620</v>
      </c>
      <c r="Q259" s="105">
        <v>84560</v>
      </c>
      <c r="R259" s="105">
        <v>84560</v>
      </c>
      <c r="S259" s="105">
        <v>84560</v>
      </c>
      <c r="T259" s="105">
        <v>84560</v>
      </c>
      <c r="U259" s="105">
        <v>84560</v>
      </c>
      <c r="V259" s="104">
        <v>79822.820000000007</v>
      </c>
      <c r="W259" s="72"/>
      <c r="X259" s="72"/>
      <c r="Y259" s="72"/>
      <c r="Z259" s="69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69"/>
      <c r="AQ259" s="58"/>
      <c r="AR259" s="57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5"/>
      <c r="BG259" s="89"/>
      <c r="BH259" s="87"/>
    </row>
    <row r="260" spans="1:60" ht="19.5" customHeight="1" x14ac:dyDescent="0.2">
      <c r="A260" s="37"/>
      <c r="B260" s="33" t="s">
        <v>105</v>
      </c>
      <c r="C260" s="111">
        <v>702</v>
      </c>
      <c r="D260" s="110">
        <v>113</v>
      </c>
      <c r="E260" s="109" t="s">
        <v>144</v>
      </c>
      <c r="F260" s="107" t="s">
        <v>106</v>
      </c>
      <c r="G260" s="107"/>
      <c r="H260" s="108"/>
      <c r="I260" s="106">
        <v>10101</v>
      </c>
      <c r="J260" s="105">
        <v>347322.95</v>
      </c>
      <c r="K260" s="105">
        <v>0</v>
      </c>
      <c r="L260" s="105">
        <v>185310</v>
      </c>
      <c r="M260" s="105">
        <v>26000</v>
      </c>
      <c r="N260" s="105">
        <v>10240</v>
      </c>
      <c r="O260" s="105">
        <v>9550</v>
      </c>
      <c r="P260" s="105">
        <v>30000</v>
      </c>
      <c r="Q260" s="105">
        <v>5000</v>
      </c>
      <c r="R260" s="105">
        <v>5000</v>
      </c>
      <c r="S260" s="105">
        <v>40740</v>
      </c>
      <c r="T260" s="105">
        <v>5000</v>
      </c>
      <c r="U260" s="105">
        <v>25182.95</v>
      </c>
      <c r="V260" s="104">
        <v>5300</v>
      </c>
      <c r="W260" s="72"/>
      <c r="X260" s="72"/>
      <c r="Y260" s="72"/>
      <c r="Z260" s="69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69"/>
      <c r="AQ260" s="58"/>
      <c r="AR260" s="57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5"/>
      <c r="BG260" s="89"/>
      <c r="BH260" s="87"/>
    </row>
    <row r="261" spans="1:60" ht="19.5" customHeight="1" x14ac:dyDescent="0.2">
      <c r="A261" s="37"/>
      <c r="B261" s="33" t="s">
        <v>105</v>
      </c>
      <c r="C261" s="111">
        <v>702</v>
      </c>
      <c r="D261" s="110">
        <v>113</v>
      </c>
      <c r="E261" s="109" t="s">
        <v>597</v>
      </c>
      <c r="F261" s="107" t="s">
        <v>106</v>
      </c>
      <c r="G261" s="107"/>
      <c r="H261" s="108" t="s">
        <v>598</v>
      </c>
      <c r="I261" s="106">
        <v>10306</v>
      </c>
      <c r="J261" s="105">
        <v>62712.44</v>
      </c>
      <c r="K261" s="105">
        <v>0</v>
      </c>
      <c r="L261" s="105">
        <v>55840.1</v>
      </c>
      <c r="M261" s="105">
        <v>6872.34</v>
      </c>
      <c r="N261" s="105">
        <v>0</v>
      </c>
      <c r="O261" s="105">
        <v>0</v>
      </c>
      <c r="P261" s="105">
        <v>0</v>
      </c>
      <c r="Q261" s="105">
        <v>0</v>
      </c>
      <c r="R261" s="105">
        <v>0</v>
      </c>
      <c r="S261" s="105">
        <v>0</v>
      </c>
      <c r="T261" s="105">
        <v>0</v>
      </c>
      <c r="U261" s="105">
        <v>0</v>
      </c>
      <c r="V261" s="104">
        <v>0</v>
      </c>
      <c r="W261" s="72"/>
      <c r="X261" s="72"/>
      <c r="Y261" s="72"/>
      <c r="Z261" s="69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69"/>
      <c r="AQ261" s="58"/>
      <c r="AR261" s="57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5"/>
      <c r="BG261" s="89"/>
      <c r="BH261" s="87"/>
    </row>
    <row r="262" spans="1:60" ht="19.5" customHeight="1" x14ac:dyDescent="0.2">
      <c r="A262" s="37"/>
      <c r="B262" s="33" t="s">
        <v>105</v>
      </c>
      <c r="C262" s="111">
        <v>702</v>
      </c>
      <c r="D262" s="110">
        <v>412</v>
      </c>
      <c r="E262" s="109" t="s">
        <v>547</v>
      </c>
      <c r="F262" s="107" t="s">
        <v>106</v>
      </c>
      <c r="G262" s="107"/>
      <c r="H262" s="108"/>
      <c r="I262" s="106">
        <v>10101</v>
      </c>
      <c r="J262" s="105">
        <v>1000000</v>
      </c>
      <c r="K262" s="105">
        <v>0</v>
      </c>
      <c r="L262" s="105">
        <v>200000</v>
      </c>
      <c r="M262" s="105">
        <v>100000</v>
      </c>
      <c r="N262" s="105">
        <v>0</v>
      </c>
      <c r="O262" s="105">
        <v>0</v>
      </c>
      <c r="P262" s="105">
        <v>0</v>
      </c>
      <c r="Q262" s="105">
        <v>400000</v>
      </c>
      <c r="R262" s="105">
        <v>0</v>
      </c>
      <c r="S262" s="105">
        <v>0</v>
      </c>
      <c r="T262" s="105">
        <v>300000</v>
      </c>
      <c r="U262" s="105">
        <v>0</v>
      </c>
      <c r="V262" s="104">
        <v>0</v>
      </c>
      <c r="W262" s="72"/>
      <c r="X262" s="72"/>
      <c r="Y262" s="72"/>
      <c r="Z262" s="69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69"/>
      <c r="AQ262" s="58"/>
      <c r="AR262" s="57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5"/>
      <c r="BG262" s="89"/>
      <c r="BH262" s="87"/>
    </row>
    <row r="263" spans="1:60" ht="21" customHeight="1" x14ac:dyDescent="0.2">
      <c r="A263" s="37"/>
      <c r="B263" s="33" t="s">
        <v>98</v>
      </c>
      <c r="C263" s="111">
        <v>704</v>
      </c>
      <c r="D263" s="110">
        <v>106</v>
      </c>
      <c r="E263" s="109" t="s">
        <v>145</v>
      </c>
      <c r="F263" s="107" t="s">
        <v>100</v>
      </c>
      <c r="G263" s="107"/>
      <c r="H263" s="108"/>
      <c r="I263" s="106">
        <v>10101</v>
      </c>
      <c r="J263" s="105">
        <v>8065940.25</v>
      </c>
      <c r="K263" s="105">
        <v>177000</v>
      </c>
      <c r="L263" s="105">
        <v>548044.78</v>
      </c>
      <c r="M263" s="105">
        <v>1291438.22</v>
      </c>
      <c r="N263" s="105">
        <v>672161</v>
      </c>
      <c r="O263" s="105">
        <v>672161</v>
      </c>
      <c r="P263" s="105">
        <v>672161</v>
      </c>
      <c r="Q263" s="105">
        <v>672161</v>
      </c>
      <c r="R263" s="105">
        <v>672161</v>
      </c>
      <c r="S263" s="105">
        <v>672161</v>
      </c>
      <c r="T263" s="105">
        <v>672161</v>
      </c>
      <c r="U263" s="105">
        <v>672161</v>
      </c>
      <c r="V263" s="104">
        <v>672169.25</v>
      </c>
      <c r="W263" s="72"/>
      <c r="X263" s="72"/>
      <c r="Y263" s="72"/>
      <c r="Z263" s="69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69"/>
      <c r="AQ263" s="58"/>
      <c r="AR263" s="57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5"/>
      <c r="BG263" s="89"/>
      <c r="BH263" s="87"/>
    </row>
    <row r="264" spans="1:60" ht="32.25" customHeight="1" x14ac:dyDescent="0.2">
      <c r="A264" s="37"/>
      <c r="B264" s="33" t="s">
        <v>101</v>
      </c>
      <c r="C264" s="111">
        <v>704</v>
      </c>
      <c r="D264" s="110">
        <v>106</v>
      </c>
      <c r="E264" s="109" t="s">
        <v>145</v>
      </c>
      <c r="F264" s="107" t="s">
        <v>102</v>
      </c>
      <c r="G264" s="107"/>
      <c r="H264" s="108"/>
      <c r="I264" s="106">
        <v>10101</v>
      </c>
      <c r="J264" s="105">
        <v>212750</v>
      </c>
      <c r="K264" s="105">
        <v>0</v>
      </c>
      <c r="L264" s="105">
        <v>390</v>
      </c>
      <c r="M264" s="105">
        <v>11200</v>
      </c>
      <c r="N264" s="105">
        <v>0</v>
      </c>
      <c r="O264" s="105">
        <v>0</v>
      </c>
      <c r="P264" s="105">
        <v>0</v>
      </c>
      <c r="Q264" s="105">
        <v>35458</v>
      </c>
      <c r="R264" s="105">
        <v>35458</v>
      </c>
      <c r="S264" s="105">
        <v>35458</v>
      </c>
      <c r="T264" s="105">
        <v>35458</v>
      </c>
      <c r="U264" s="105">
        <v>35458</v>
      </c>
      <c r="V264" s="104">
        <v>23870</v>
      </c>
      <c r="W264" s="72"/>
      <c r="X264" s="72"/>
      <c r="Y264" s="72"/>
      <c r="Z264" s="69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69"/>
      <c r="AQ264" s="58"/>
      <c r="AR264" s="57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5"/>
      <c r="BG264" s="89"/>
      <c r="BH264" s="87"/>
    </row>
    <row r="265" spans="1:60" ht="43.5" customHeight="1" x14ac:dyDescent="0.2">
      <c r="A265" s="37"/>
      <c r="B265" s="33" t="s">
        <v>103</v>
      </c>
      <c r="C265" s="111">
        <v>704</v>
      </c>
      <c r="D265" s="110">
        <v>106</v>
      </c>
      <c r="E265" s="109" t="s">
        <v>145</v>
      </c>
      <c r="F265" s="107" t="s">
        <v>104</v>
      </c>
      <c r="G265" s="107"/>
      <c r="H265" s="108"/>
      <c r="I265" s="106">
        <v>10101</v>
      </c>
      <c r="J265" s="105">
        <v>2500164.46</v>
      </c>
      <c r="K265" s="105">
        <v>0</v>
      </c>
      <c r="L265" s="105">
        <v>153363.07</v>
      </c>
      <c r="M265" s="105">
        <v>455616.14</v>
      </c>
      <c r="N265" s="105">
        <v>202992.75</v>
      </c>
      <c r="O265" s="105">
        <v>202992.75</v>
      </c>
      <c r="P265" s="105">
        <v>202992.75</v>
      </c>
      <c r="Q265" s="105">
        <v>213701.25</v>
      </c>
      <c r="R265" s="105">
        <v>213700.75</v>
      </c>
      <c r="S265" s="105">
        <v>213700.75</v>
      </c>
      <c r="T265" s="105">
        <v>213700.75</v>
      </c>
      <c r="U265" s="105">
        <v>213700.75</v>
      </c>
      <c r="V265" s="104">
        <v>213702.75</v>
      </c>
      <c r="W265" s="72"/>
      <c r="X265" s="72"/>
      <c r="Y265" s="72"/>
      <c r="Z265" s="69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69"/>
      <c r="AQ265" s="58"/>
      <c r="AR265" s="57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5"/>
      <c r="BG265" s="89"/>
      <c r="BH265" s="87"/>
    </row>
    <row r="266" spans="1:60" ht="19.5" customHeight="1" x14ac:dyDescent="0.2">
      <c r="A266" s="37"/>
      <c r="B266" s="33" t="s">
        <v>105</v>
      </c>
      <c r="C266" s="111">
        <v>704</v>
      </c>
      <c r="D266" s="110">
        <v>106</v>
      </c>
      <c r="E266" s="109" t="s">
        <v>145</v>
      </c>
      <c r="F266" s="107" t="s">
        <v>106</v>
      </c>
      <c r="G266" s="107"/>
      <c r="H266" s="108"/>
      <c r="I266" s="106">
        <v>10101</v>
      </c>
      <c r="J266" s="105">
        <v>819817</v>
      </c>
      <c r="K266" s="105">
        <v>0</v>
      </c>
      <c r="L266" s="105">
        <v>30558.14</v>
      </c>
      <c r="M266" s="105">
        <v>172647.64</v>
      </c>
      <c r="N266" s="105">
        <v>67734.58</v>
      </c>
      <c r="O266" s="105">
        <v>67734.58</v>
      </c>
      <c r="P266" s="105">
        <v>67734.58</v>
      </c>
      <c r="Q266" s="105">
        <v>67734.58</v>
      </c>
      <c r="R266" s="105">
        <v>67734.58</v>
      </c>
      <c r="S266" s="105">
        <v>67734.58</v>
      </c>
      <c r="T266" s="105">
        <v>67734.58</v>
      </c>
      <c r="U266" s="105">
        <v>67734.58</v>
      </c>
      <c r="V266" s="104">
        <v>74734.58</v>
      </c>
      <c r="W266" s="72"/>
      <c r="X266" s="72"/>
      <c r="Y266" s="72"/>
      <c r="Z266" s="69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69"/>
      <c r="AQ266" s="58"/>
      <c r="AR266" s="57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5"/>
      <c r="BG266" s="89"/>
      <c r="BH266" s="87"/>
    </row>
    <row r="267" spans="1:60" ht="16.5" customHeight="1" x14ac:dyDescent="0.2">
      <c r="A267" s="37"/>
      <c r="B267" s="33" t="s">
        <v>107</v>
      </c>
      <c r="C267" s="111">
        <v>704</v>
      </c>
      <c r="D267" s="110">
        <v>106</v>
      </c>
      <c r="E267" s="109" t="s">
        <v>145</v>
      </c>
      <c r="F267" s="107" t="s">
        <v>108</v>
      </c>
      <c r="G267" s="107"/>
      <c r="H267" s="108"/>
      <c r="I267" s="106">
        <v>10101</v>
      </c>
      <c r="J267" s="105">
        <v>2200</v>
      </c>
      <c r="K267" s="105">
        <v>0</v>
      </c>
      <c r="L267" s="105">
        <v>0</v>
      </c>
      <c r="M267" s="105">
        <v>1791.61</v>
      </c>
      <c r="N267" s="105">
        <v>0</v>
      </c>
      <c r="O267" s="105">
        <v>0</v>
      </c>
      <c r="P267" s="105">
        <v>136</v>
      </c>
      <c r="Q267" s="105">
        <v>0</v>
      </c>
      <c r="R267" s="105">
        <v>0</v>
      </c>
      <c r="S267" s="105">
        <v>136</v>
      </c>
      <c r="T267" s="105">
        <v>0</v>
      </c>
      <c r="U267" s="105">
        <v>0</v>
      </c>
      <c r="V267" s="104">
        <v>136.38999999999999</v>
      </c>
      <c r="W267" s="72"/>
      <c r="X267" s="72"/>
      <c r="Y267" s="72"/>
      <c r="Z267" s="69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  <c r="AP267" s="69"/>
      <c r="AQ267" s="58"/>
      <c r="AR267" s="57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5"/>
      <c r="BG267" s="89"/>
      <c r="BH267" s="87"/>
    </row>
    <row r="268" spans="1:60" ht="19.5" customHeight="1" x14ac:dyDescent="0.2">
      <c r="A268" s="37"/>
      <c r="B268" s="33" t="s">
        <v>105</v>
      </c>
      <c r="C268" s="111">
        <v>704</v>
      </c>
      <c r="D268" s="110">
        <v>113</v>
      </c>
      <c r="E268" s="109" t="s">
        <v>604</v>
      </c>
      <c r="F268" s="107" t="s">
        <v>106</v>
      </c>
      <c r="G268" s="107"/>
      <c r="H268" s="108"/>
      <c r="I268" s="106">
        <v>10101</v>
      </c>
      <c r="J268" s="105">
        <v>756933</v>
      </c>
      <c r="K268" s="105">
        <v>0</v>
      </c>
      <c r="L268" s="105">
        <v>0</v>
      </c>
      <c r="M268" s="105">
        <v>136803</v>
      </c>
      <c r="N268" s="105">
        <v>68800</v>
      </c>
      <c r="O268" s="105">
        <v>68800</v>
      </c>
      <c r="P268" s="105">
        <v>68800</v>
      </c>
      <c r="Q268" s="105">
        <v>68800</v>
      </c>
      <c r="R268" s="105">
        <v>68800</v>
      </c>
      <c r="S268" s="105">
        <v>68800</v>
      </c>
      <c r="T268" s="105">
        <v>68800</v>
      </c>
      <c r="U268" s="105">
        <v>68800</v>
      </c>
      <c r="V268" s="104">
        <v>69730</v>
      </c>
      <c r="W268" s="72"/>
      <c r="X268" s="72"/>
      <c r="Y268" s="72"/>
      <c r="Z268" s="69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  <c r="AL268" s="72"/>
      <c r="AM268" s="72"/>
      <c r="AN268" s="72"/>
      <c r="AO268" s="72"/>
      <c r="AP268" s="69"/>
      <c r="AQ268" s="58"/>
      <c r="AR268" s="57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5"/>
      <c r="BG268" s="89"/>
      <c r="BH268" s="87"/>
    </row>
    <row r="269" spans="1:60" ht="19.5" customHeight="1" x14ac:dyDescent="0.2">
      <c r="A269" s="37"/>
      <c r="B269" s="33" t="s">
        <v>146</v>
      </c>
      <c r="C269" s="111">
        <v>704</v>
      </c>
      <c r="D269" s="110">
        <v>113</v>
      </c>
      <c r="E269" s="109" t="s">
        <v>599</v>
      </c>
      <c r="F269" s="107" t="s">
        <v>147</v>
      </c>
      <c r="G269" s="107"/>
      <c r="H269" s="108"/>
      <c r="I269" s="106">
        <v>10101</v>
      </c>
      <c r="J269" s="105">
        <v>10385949.880000001</v>
      </c>
      <c r="K269" s="105">
        <v>0</v>
      </c>
      <c r="L269" s="105">
        <v>0</v>
      </c>
      <c r="M269" s="105">
        <v>1141987.47</v>
      </c>
      <c r="N269" s="105">
        <v>931062.5</v>
      </c>
      <c r="O269" s="105">
        <v>931062.5</v>
      </c>
      <c r="P269" s="105">
        <v>1235862.47</v>
      </c>
      <c r="Q269" s="105">
        <v>931062.5</v>
      </c>
      <c r="R269" s="105">
        <v>931062.5</v>
      </c>
      <c r="S269" s="105">
        <v>1235862.47</v>
      </c>
      <c r="T269" s="105">
        <v>931062.5</v>
      </c>
      <c r="U269" s="105">
        <v>931062.5</v>
      </c>
      <c r="V269" s="104">
        <v>1185862.47</v>
      </c>
      <c r="W269" s="72"/>
      <c r="X269" s="72"/>
      <c r="Y269" s="72"/>
      <c r="Z269" s="69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  <c r="AP269" s="69"/>
      <c r="AQ269" s="58"/>
      <c r="AR269" s="57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5"/>
      <c r="BG269" s="89"/>
      <c r="BH269" s="87"/>
    </row>
    <row r="270" spans="1:60" ht="33.75" customHeight="1" x14ac:dyDescent="0.2">
      <c r="A270" s="37"/>
      <c r="B270" s="33" t="s">
        <v>148</v>
      </c>
      <c r="C270" s="111">
        <v>704</v>
      </c>
      <c r="D270" s="110">
        <v>113</v>
      </c>
      <c r="E270" s="109" t="s">
        <v>599</v>
      </c>
      <c r="F270" s="107" t="s">
        <v>149</v>
      </c>
      <c r="G270" s="107"/>
      <c r="H270" s="108"/>
      <c r="I270" s="106">
        <v>10101</v>
      </c>
      <c r="J270" s="105">
        <v>3127868.12</v>
      </c>
      <c r="K270" s="105">
        <v>0</v>
      </c>
      <c r="L270" s="105">
        <v>0</v>
      </c>
      <c r="M270" s="105">
        <v>349092.03</v>
      </c>
      <c r="N270" s="105">
        <v>281180.87</v>
      </c>
      <c r="O270" s="105">
        <v>281180.87</v>
      </c>
      <c r="P270" s="105">
        <v>373230.29</v>
      </c>
      <c r="Q270" s="105">
        <v>281180.88</v>
      </c>
      <c r="R270" s="105">
        <v>281180.88</v>
      </c>
      <c r="S270" s="105">
        <v>373230.29</v>
      </c>
      <c r="T270" s="105">
        <v>281180.88</v>
      </c>
      <c r="U270" s="105">
        <v>281180.88</v>
      </c>
      <c r="V270" s="104">
        <v>345230.25</v>
      </c>
      <c r="W270" s="72"/>
      <c r="X270" s="72"/>
      <c r="Y270" s="72"/>
      <c r="Z270" s="69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69"/>
      <c r="AQ270" s="58"/>
      <c r="AR270" s="57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5"/>
      <c r="BG270" s="89"/>
      <c r="BH270" s="87"/>
    </row>
    <row r="271" spans="1:60" ht="19.5" customHeight="1" x14ac:dyDescent="0.2">
      <c r="A271" s="37"/>
      <c r="B271" s="33" t="s">
        <v>105</v>
      </c>
      <c r="C271" s="111">
        <v>704</v>
      </c>
      <c r="D271" s="110">
        <v>113</v>
      </c>
      <c r="E271" s="109" t="s">
        <v>599</v>
      </c>
      <c r="F271" s="107" t="s">
        <v>106</v>
      </c>
      <c r="G271" s="107"/>
      <c r="H271" s="108"/>
      <c r="I271" s="106">
        <v>10101</v>
      </c>
      <c r="J271" s="105">
        <v>1112467</v>
      </c>
      <c r="K271" s="105">
        <v>0</v>
      </c>
      <c r="L271" s="105">
        <v>0</v>
      </c>
      <c r="M271" s="105">
        <v>417762.22</v>
      </c>
      <c r="N271" s="105">
        <v>84705</v>
      </c>
      <c r="O271" s="105">
        <v>84705</v>
      </c>
      <c r="P271" s="105">
        <v>84705</v>
      </c>
      <c r="Q271" s="105">
        <v>84705</v>
      </c>
      <c r="R271" s="105">
        <v>84705</v>
      </c>
      <c r="S271" s="105">
        <v>83415</v>
      </c>
      <c r="T271" s="105">
        <v>63515</v>
      </c>
      <c r="U271" s="105">
        <v>56761</v>
      </c>
      <c r="V271" s="104">
        <v>67488.78</v>
      </c>
      <c r="W271" s="72"/>
      <c r="X271" s="72"/>
      <c r="Y271" s="72"/>
      <c r="Z271" s="69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  <c r="AL271" s="72"/>
      <c r="AM271" s="72"/>
      <c r="AN271" s="72"/>
      <c r="AO271" s="72"/>
      <c r="AP271" s="69"/>
      <c r="AQ271" s="58"/>
      <c r="AR271" s="57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5"/>
      <c r="BG271" s="89"/>
      <c r="BH271" s="87"/>
    </row>
    <row r="272" spans="1:60" ht="18" customHeight="1" x14ac:dyDescent="0.2">
      <c r="A272" s="37"/>
      <c r="B272" s="33" t="s">
        <v>592</v>
      </c>
      <c r="C272" s="111">
        <v>704</v>
      </c>
      <c r="D272" s="110">
        <v>113</v>
      </c>
      <c r="E272" s="109" t="s">
        <v>599</v>
      </c>
      <c r="F272" s="107" t="s">
        <v>517</v>
      </c>
      <c r="G272" s="107"/>
      <c r="H272" s="108"/>
      <c r="I272" s="106">
        <v>10101</v>
      </c>
      <c r="J272" s="105">
        <v>206930</v>
      </c>
      <c r="K272" s="105">
        <v>0</v>
      </c>
      <c r="L272" s="105">
        <v>0</v>
      </c>
      <c r="M272" s="105">
        <v>51750</v>
      </c>
      <c r="N272" s="105">
        <v>17250</v>
      </c>
      <c r="O272" s="105">
        <v>17250</v>
      </c>
      <c r="P272" s="105">
        <v>17250</v>
      </c>
      <c r="Q272" s="105">
        <v>17250</v>
      </c>
      <c r="R272" s="105">
        <v>17250</v>
      </c>
      <c r="S272" s="105">
        <v>17250</v>
      </c>
      <c r="T272" s="105">
        <v>17250</v>
      </c>
      <c r="U272" s="105">
        <v>17250</v>
      </c>
      <c r="V272" s="104">
        <v>17180</v>
      </c>
      <c r="W272" s="72"/>
      <c r="X272" s="72"/>
      <c r="Y272" s="72"/>
      <c r="Z272" s="69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69"/>
      <c r="AQ272" s="58"/>
      <c r="AR272" s="57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5"/>
      <c r="BG272" s="89"/>
      <c r="BH272" s="87"/>
    </row>
    <row r="273" spans="1:60" ht="16.5" customHeight="1" x14ac:dyDescent="0.2">
      <c r="A273" s="37"/>
      <c r="B273" s="33" t="s">
        <v>107</v>
      </c>
      <c r="C273" s="111">
        <v>704</v>
      </c>
      <c r="D273" s="110">
        <v>113</v>
      </c>
      <c r="E273" s="109" t="s">
        <v>599</v>
      </c>
      <c r="F273" s="107" t="s">
        <v>108</v>
      </c>
      <c r="G273" s="107"/>
      <c r="H273" s="108"/>
      <c r="I273" s="106">
        <v>10101</v>
      </c>
      <c r="J273" s="105">
        <v>553</v>
      </c>
      <c r="K273" s="105">
        <v>0</v>
      </c>
      <c r="L273" s="105">
        <v>0</v>
      </c>
      <c r="M273" s="105">
        <v>138</v>
      </c>
      <c r="N273" s="105">
        <v>0</v>
      </c>
      <c r="O273" s="105">
        <v>0</v>
      </c>
      <c r="P273" s="105">
        <v>138</v>
      </c>
      <c r="Q273" s="105">
        <v>0</v>
      </c>
      <c r="R273" s="105">
        <v>0</v>
      </c>
      <c r="S273" s="105">
        <v>138</v>
      </c>
      <c r="T273" s="105">
        <v>0</v>
      </c>
      <c r="U273" s="105">
        <v>0</v>
      </c>
      <c r="V273" s="104">
        <v>139</v>
      </c>
      <c r="W273" s="72"/>
      <c r="X273" s="72"/>
      <c r="Y273" s="72"/>
      <c r="Z273" s="69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  <c r="AL273" s="72"/>
      <c r="AM273" s="72"/>
      <c r="AN273" s="72"/>
      <c r="AO273" s="72"/>
      <c r="AP273" s="69"/>
      <c r="AQ273" s="58"/>
      <c r="AR273" s="57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5"/>
      <c r="BG273" s="89"/>
      <c r="BH273" s="87"/>
    </row>
    <row r="274" spans="1:60" ht="19.5" customHeight="1" x14ac:dyDescent="0.2">
      <c r="A274" s="37"/>
      <c r="B274" s="33" t="s">
        <v>105</v>
      </c>
      <c r="C274" s="111">
        <v>704</v>
      </c>
      <c r="D274" s="110">
        <v>113</v>
      </c>
      <c r="E274" s="109" t="s">
        <v>597</v>
      </c>
      <c r="F274" s="107" t="s">
        <v>106</v>
      </c>
      <c r="G274" s="107"/>
      <c r="H274" s="108" t="s">
        <v>598</v>
      </c>
      <c r="I274" s="106">
        <v>10306</v>
      </c>
      <c r="J274" s="105">
        <v>57136.6</v>
      </c>
      <c r="K274" s="105">
        <v>0</v>
      </c>
      <c r="L274" s="105">
        <v>55093.39</v>
      </c>
      <c r="M274" s="105">
        <v>2043.21</v>
      </c>
      <c r="N274" s="105">
        <v>0</v>
      </c>
      <c r="O274" s="105">
        <v>0</v>
      </c>
      <c r="P274" s="105">
        <v>0</v>
      </c>
      <c r="Q274" s="105">
        <v>0</v>
      </c>
      <c r="R274" s="105">
        <v>0</v>
      </c>
      <c r="S274" s="105">
        <v>0</v>
      </c>
      <c r="T274" s="105">
        <v>0</v>
      </c>
      <c r="U274" s="105">
        <v>0</v>
      </c>
      <c r="V274" s="104">
        <v>0</v>
      </c>
      <c r="W274" s="72"/>
      <c r="X274" s="72"/>
      <c r="Y274" s="72"/>
      <c r="Z274" s="69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69"/>
      <c r="AQ274" s="58"/>
      <c r="AR274" s="57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5"/>
      <c r="BG274" s="89"/>
      <c r="BH274" s="87"/>
    </row>
    <row r="275" spans="1:60" ht="19.5" customHeight="1" x14ac:dyDescent="0.2">
      <c r="A275" s="37"/>
      <c r="B275" s="33" t="s">
        <v>105</v>
      </c>
      <c r="C275" s="111">
        <v>706</v>
      </c>
      <c r="D275" s="110">
        <v>113</v>
      </c>
      <c r="E275" s="109" t="s">
        <v>597</v>
      </c>
      <c r="F275" s="107" t="s">
        <v>106</v>
      </c>
      <c r="G275" s="107"/>
      <c r="H275" s="108" t="s">
        <v>598</v>
      </c>
      <c r="I275" s="106">
        <v>10306</v>
      </c>
      <c r="J275" s="105">
        <v>57312.46</v>
      </c>
      <c r="K275" s="105">
        <v>0</v>
      </c>
      <c r="L275" s="105">
        <v>57312.46</v>
      </c>
      <c r="M275" s="105">
        <v>0</v>
      </c>
      <c r="N275" s="105">
        <v>0</v>
      </c>
      <c r="O275" s="105">
        <v>0</v>
      </c>
      <c r="P275" s="105">
        <v>0</v>
      </c>
      <c r="Q275" s="105">
        <v>0</v>
      </c>
      <c r="R275" s="105">
        <v>0</v>
      </c>
      <c r="S275" s="105">
        <v>0</v>
      </c>
      <c r="T275" s="105">
        <v>0</v>
      </c>
      <c r="U275" s="105">
        <v>0</v>
      </c>
      <c r="V275" s="104">
        <v>0</v>
      </c>
      <c r="W275" s="72"/>
      <c r="X275" s="72"/>
      <c r="Y275" s="72"/>
      <c r="Z275" s="69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  <c r="AL275" s="72"/>
      <c r="AM275" s="72"/>
      <c r="AN275" s="72"/>
      <c r="AO275" s="72"/>
      <c r="AP275" s="69"/>
      <c r="AQ275" s="58"/>
      <c r="AR275" s="57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5"/>
      <c r="BG275" s="89"/>
      <c r="BH275" s="87"/>
    </row>
    <row r="276" spans="1:60" ht="19.5" customHeight="1" x14ac:dyDescent="0.2">
      <c r="A276" s="37"/>
      <c r="B276" s="33" t="s">
        <v>105</v>
      </c>
      <c r="C276" s="111">
        <v>706</v>
      </c>
      <c r="D276" s="110">
        <v>113</v>
      </c>
      <c r="E276" s="109" t="s">
        <v>597</v>
      </c>
      <c r="F276" s="107" t="s">
        <v>106</v>
      </c>
      <c r="G276" s="107"/>
      <c r="H276" s="108" t="s">
        <v>598</v>
      </c>
      <c r="I276" s="106">
        <v>10306</v>
      </c>
      <c r="J276" s="105">
        <v>27600</v>
      </c>
      <c r="K276" s="105">
        <v>0</v>
      </c>
      <c r="L276" s="105">
        <v>27600</v>
      </c>
      <c r="M276" s="105">
        <v>0</v>
      </c>
      <c r="N276" s="105">
        <v>0</v>
      </c>
      <c r="O276" s="105">
        <v>0</v>
      </c>
      <c r="P276" s="105">
        <v>0</v>
      </c>
      <c r="Q276" s="105">
        <v>0</v>
      </c>
      <c r="R276" s="105">
        <v>0</v>
      </c>
      <c r="S276" s="105">
        <v>0</v>
      </c>
      <c r="T276" s="105">
        <v>0</v>
      </c>
      <c r="U276" s="105">
        <v>0</v>
      </c>
      <c r="V276" s="104">
        <v>0</v>
      </c>
      <c r="W276" s="72"/>
      <c r="X276" s="72"/>
      <c r="Y276" s="72"/>
      <c r="Z276" s="69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  <c r="AL276" s="72"/>
      <c r="AM276" s="72"/>
      <c r="AN276" s="72"/>
      <c r="AO276" s="72"/>
      <c r="AP276" s="69"/>
      <c r="AQ276" s="58"/>
      <c r="AR276" s="57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5"/>
      <c r="BG276" s="89"/>
      <c r="BH276" s="87"/>
    </row>
    <row r="277" spans="1:60" ht="16.5" customHeight="1" x14ac:dyDescent="0.2">
      <c r="A277" s="37"/>
      <c r="B277" s="33" t="s">
        <v>107</v>
      </c>
      <c r="C277" s="111">
        <v>706</v>
      </c>
      <c r="D277" s="110">
        <v>113</v>
      </c>
      <c r="E277" s="109" t="s">
        <v>597</v>
      </c>
      <c r="F277" s="107" t="s">
        <v>108</v>
      </c>
      <c r="G277" s="107"/>
      <c r="H277" s="108" t="s">
        <v>598</v>
      </c>
      <c r="I277" s="106">
        <v>10306</v>
      </c>
      <c r="J277" s="105">
        <v>489.45</v>
      </c>
      <c r="K277" s="105">
        <v>0</v>
      </c>
      <c r="L277" s="105">
        <v>489.45</v>
      </c>
      <c r="M277" s="105">
        <v>0</v>
      </c>
      <c r="N277" s="105">
        <v>0</v>
      </c>
      <c r="O277" s="105">
        <v>0</v>
      </c>
      <c r="P277" s="105">
        <v>0</v>
      </c>
      <c r="Q277" s="105">
        <v>0</v>
      </c>
      <c r="R277" s="105">
        <v>0</v>
      </c>
      <c r="S277" s="105">
        <v>0</v>
      </c>
      <c r="T277" s="105">
        <v>0</v>
      </c>
      <c r="U277" s="105">
        <v>0</v>
      </c>
      <c r="V277" s="104">
        <v>0</v>
      </c>
      <c r="W277" s="72"/>
      <c r="X277" s="72"/>
      <c r="Y277" s="72"/>
      <c r="Z277" s="69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  <c r="AL277" s="72"/>
      <c r="AM277" s="72"/>
      <c r="AN277" s="72"/>
      <c r="AO277" s="72"/>
      <c r="AP277" s="69"/>
      <c r="AQ277" s="58"/>
      <c r="AR277" s="57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5"/>
      <c r="BG277" s="89"/>
      <c r="BH277" s="87"/>
    </row>
    <row r="278" spans="1:60" ht="16.5" customHeight="1" x14ac:dyDescent="0.2">
      <c r="A278" s="37"/>
      <c r="B278" s="33" t="s">
        <v>107</v>
      </c>
      <c r="C278" s="111">
        <v>706</v>
      </c>
      <c r="D278" s="110">
        <v>113</v>
      </c>
      <c r="E278" s="109" t="s">
        <v>597</v>
      </c>
      <c r="F278" s="107" t="s">
        <v>108</v>
      </c>
      <c r="G278" s="107"/>
      <c r="H278" s="108" t="s">
        <v>598</v>
      </c>
      <c r="I278" s="106">
        <v>10306</v>
      </c>
      <c r="J278" s="105">
        <v>850</v>
      </c>
      <c r="K278" s="105">
        <v>0</v>
      </c>
      <c r="L278" s="105">
        <v>850</v>
      </c>
      <c r="M278" s="105">
        <v>0</v>
      </c>
      <c r="N278" s="105">
        <v>0</v>
      </c>
      <c r="O278" s="105">
        <v>0</v>
      </c>
      <c r="P278" s="105">
        <v>0</v>
      </c>
      <c r="Q278" s="105">
        <v>0</v>
      </c>
      <c r="R278" s="105">
        <v>0</v>
      </c>
      <c r="S278" s="105">
        <v>0</v>
      </c>
      <c r="T278" s="105">
        <v>0</v>
      </c>
      <c r="U278" s="105">
        <v>0</v>
      </c>
      <c r="V278" s="104">
        <v>0</v>
      </c>
      <c r="W278" s="72"/>
      <c r="X278" s="72"/>
      <c r="Y278" s="72"/>
      <c r="Z278" s="69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  <c r="AL278" s="72"/>
      <c r="AM278" s="72"/>
      <c r="AN278" s="72"/>
      <c r="AO278" s="72"/>
      <c r="AP278" s="69"/>
      <c r="AQ278" s="58"/>
      <c r="AR278" s="57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5"/>
      <c r="BG278" s="89"/>
      <c r="BH278" s="87"/>
    </row>
    <row r="279" spans="1:60" ht="16.5" customHeight="1" x14ac:dyDescent="0.2">
      <c r="A279" s="37"/>
      <c r="B279" s="33" t="s">
        <v>109</v>
      </c>
      <c r="C279" s="111">
        <v>706</v>
      </c>
      <c r="D279" s="110">
        <v>113</v>
      </c>
      <c r="E279" s="109" t="s">
        <v>597</v>
      </c>
      <c r="F279" s="107" t="s">
        <v>110</v>
      </c>
      <c r="G279" s="107"/>
      <c r="H279" s="108" t="s">
        <v>598</v>
      </c>
      <c r="I279" s="106">
        <v>10306</v>
      </c>
      <c r="J279" s="105">
        <v>49.09</v>
      </c>
      <c r="K279" s="105">
        <v>0</v>
      </c>
      <c r="L279" s="105">
        <v>49.09</v>
      </c>
      <c r="M279" s="105">
        <v>0</v>
      </c>
      <c r="N279" s="105">
        <v>0</v>
      </c>
      <c r="O279" s="105">
        <v>0</v>
      </c>
      <c r="P279" s="105">
        <v>0</v>
      </c>
      <c r="Q279" s="105">
        <v>0</v>
      </c>
      <c r="R279" s="105">
        <v>0</v>
      </c>
      <c r="S279" s="105">
        <v>0</v>
      </c>
      <c r="T279" s="105">
        <v>0</v>
      </c>
      <c r="U279" s="105">
        <v>0</v>
      </c>
      <c r="V279" s="104">
        <v>0</v>
      </c>
      <c r="W279" s="72"/>
      <c r="X279" s="72"/>
      <c r="Y279" s="72"/>
      <c r="Z279" s="69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  <c r="AL279" s="72"/>
      <c r="AM279" s="72"/>
      <c r="AN279" s="72"/>
      <c r="AO279" s="72"/>
      <c r="AP279" s="69"/>
      <c r="AQ279" s="58"/>
      <c r="AR279" s="57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5"/>
      <c r="BG279" s="89"/>
      <c r="BH279" s="87"/>
    </row>
    <row r="280" spans="1:60" ht="44.25" customHeight="1" x14ac:dyDescent="0.2">
      <c r="A280" s="37"/>
      <c r="B280" s="33" t="s">
        <v>124</v>
      </c>
      <c r="C280" s="111">
        <v>706</v>
      </c>
      <c r="D280" s="110">
        <v>701</v>
      </c>
      <c r="E280" s="109" t="s">
        <v>548</v>
      </c>
      <c r="F280" s="107" t="s">
        <v>125</v>
      </c>
      <c r="G280" s="107"/>
      <c r="H280" s="108"/>
      <c r="I280" s="106">
        <v>10101</v>
      </c>
      <c r="J280" s="105">
        <v>76500</v>
      </c>
      <c r="K280" s="105">
        <v>6000</v>
      </c>
      <c r="L280" s="105">
        <v>6750</v>
      </c>
      <c r="M280" s="105">
        <v>6375</v>
      </c>
      <c r="N280" s="105">
        <v>6375</v>
      </c>
      <c r="O280" s="105">
        <v>6375</v>
      </c>
      <c r="P280" s="105">
        <v>6375</v>
      </c>
      <c r="Q280" s="105">
        <v>6375</v>
      </c>
      <c r="R280" s="105">
        <v>6375</v>
      </c>
      <c r="S280" s="105">
        <v>6375</v>
      </c>
      <c r="T280" s="105">
        <v>6375</v>
      </c>
      <c r="U280" s="105">
        <v>6375</v>
      </c>
      <c r="V280" s="104">
        <v>6375</v>
      </c>
      <c r="W280" s="72"/>
      <c r="X280" s="72"/>
      <c r="Y280" s="72"/>
      <c r="Z280" s="69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  <c r="AL280" s="72"/>
      <c r="AM280" s="72"/>
      <c r="AN280" s="72"/>
      <c r="AO280" s="72"/>
      <c r="AP280" s="69"/>
      <c r="AQ280" s="58"/>
      <c r="AR280" s="57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5"/>
      <c r="BG280" s="89"/>
      <c r="BH280" s="87"/>
    </row>
    <row r="281" spans="1:60" ht="44.25" customHeight="1" x14ac:dyDescent="0.2">
      <c r="A281" s="37"/>
      <c r="B281" s="33" t="s">
        <v>124</v>
      </c>
      <c r="C281" s="111">
        <v>706</v>
      </c>
      <c r="D281" s="110">
        <v>701</v>
      </c>
      <c r="E281" s="109" t="s">
        <v>150</v>
      </c>
      <c r="F281" s="107" t="s">
        <v>125</v>
      </c>
      <c r="G281" s="107"/>
      <c r="H281" s="108"/>
      <c r="I281" s="106">
        <v>10101</v>
      </c>
      <c r="J281" s="105">
        <v>811560</v>
      </c>
      <c r="K281" s="105">
        <v>64007.39</v>
      </c>
      <c r="L281" s="105">
        <v>71252.59</v>
      </c>
      <c r="M281" s="105">
        <v>67629.990000000005</v>
      </c>
      <c r="N281" s="105">
        <v>67529.990000000005</v>
      </c>
      <c r="O281" s="105">
        <v>67629.990000000005</v>
      </c>
      <c r="P281" s="105">
        <v>67629.990000000005</v>
      </c>
      <c r="Q281" s="105">
        <v>67629.990000000005</v>
      </c>
      <c r="R281" s="105">
        <v>67629.990000000005</v>
      </c>
      <c r="S281" s="105">
        <v>67629.990000000005</v>
      </c>
      <c r="T281" s="105">
        <v>67629.990000000005</v>
      </c>
      <c r="U281" s="105">
        <v>67629.990000000005</v>
      </c>
      <c r="V281" s="104">
        <v>67730.11</v>
      </c>
      <c r="W281" s="72"/>
      <c r="X281" s="72"/>
      <c r="Y281" s="72"/>
      <c r="Z281" s="69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  <c r="AL281" s="72"/>
      <c r="AM281" s="72"/>
      <c r="AN281" s="72"/>
      <c r="AO281" s="72"/>
      <c r="AP281" s="69"/>
      <c r="AQ281" s="58"/>
      <c r="AR281" s="57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5"/>
      <c r="BG281" s="89"/>
      <c r="BH281" s="87"/>
    </row>
    <row r="282" spans="1:60" ht="44.25" customHeight="1" x14ac:dyDescent="0.2">
      <c r="A282" s="37"/>
      <c r="B282" s="33" t="s">
        <v>124</v>
      </c>
      <c r="C282" s="111">
        <v>706</v>
      </c>
      <c r="D282" s="110">
        <v>701</v>
      </c>
      <c r="E282" s="109" t="s">
        <v>151</v>
      </c>
      <c r="F282" s="107" t="s">
        <v>125</v>
      </c>
      <c r="G282" s="107"/>
      <c r="H282" s="108"/>
      <c r="I282" s="106">
        <v>10101</v>
      </c>
      <c r="J282" s="105">
        <v>69020229.870000005</v>
      </c>
      <c r="K282" s="105">
        <v>5589909.8899999997</v>
      </c>
      <c r="L282" s="105">
        <v>5740698.5899999999</v>
      </c>
      <c r="M282" s="105">
        <v>5985330.7000000002</v>
      </c>
      <c r="N282" s="105">
        <v>6075237.4500000002</v>
      </c>
      <c r="O282" s="105">
        <v>5589909.8899999997</v>
      </c>
      <c r="P282" s="105">
        <v>5589909.8899999997</v>
      </c>
      <c r="Q282" s="105">
        <v>6075237.4500000002</v>
      </c>
      <c r="R282" s="105">
        <v>5589909.8899999997</v>
      </c>
      <c r="S282" s="105">
        <v>5589909.8899999997</v>
      </c>
      <c r="T282" s="105">
        <v>6075237.5199999996</v>
      </c>
      <c r="U282" s="105">
        <v>5589909.8899999997</v>
      </c>
      <c r="V282" s="104">
        <v>5529028.8200000003</v>
      </c>
      <c r="W282" s="72"/>
      <c r="X282" s="72"/>
      <c r="Y282" s="72"/>
      <c r="Z282" s="69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  <c r="AL282" s="72"/>
      <c r="AM282" s="72"/>
      <c r="AN282" s="72"/>
      <c r="AO282" s="72"/>
      <c r="AP282" s="69"/>
      <c r="AQ282" s="58"/>
      <c r="AR282" s="57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5"/>
      <c r="BG282" s="89"/>
      <c r="BH282" s="87"/>
    </row>
    <row r="283" spans="1:60" ht="44.25" customHeight="1" x14ac:dyDescent="0.2">
      <c r="A283" s="37"/>
      <c r="B283" s="33" t="s">
        <v>124</v>
      </c>
      <c r="C283" s="111">
        <v>706</v>
      </c>
      <c r="D283" s="110">
        <v>701</v>
      </c>
      <c r="E283" s="109" t="s">
        <v>152</v>
      </c>
      <c r="F283" s="107" t="s">
        <v>125</v>
      </c>
      <c r="G283" s="107"/>
      <c r="H283" s="108" t="s">
        <v>63</v>
      </c>
      <c r="I283" s="106">
        <v>10306</v>
      </c>
      <c r="J283" s="105">
        <v>38241377.719999999</v>
      </c>
      <c r="K283" s="105">
        <v>1593400</v>
      </c>
      <c r="L283" s="105">
        <v>3186800.68</v>
      </c>
      <c r="M283" s="105">
        <v>3186800.34</v>
      </c>
      <c r="N283" s="105">
        <v>3186800.34</v>
      </c>
      <c r="O283" s="105">
        <v>4600000.34</v>
      </c>
      <c r="P283" s="105">
        <v>4040000.34</v>
      </c>
      <c r="Q283" s="105">
        <v>4200180.34</v>
      </c>
      <c r="R283" s="105">
        <v>1593390.34</v>
      </c>
      <c r="S283" s="105">
        <v>1500000.34</v>
      </c>
      <c r="T283" s="105">
        <v>2919441.12</v>
      </c>
      <c r="U283" s="105">
        <v>2231556.7200000002</v>
      </c>
      <c r="V283" s="104">
        <v>6003006.8200000003</v>
      </c>
      <c r="W283" s="72"/>
      <c r="X283" s="72"/>
      <c r="Y283" s="72"/>
      <c r="Z283" s="69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  <c r="AL283" s="72"/>
      <c r="AM283" s="72"/>
      <c r="AN283" s="72"/>
      <c r="AO283" s="72"/>
      <c r="AP283" s="69"/>
      <c r="AQ283" s="58"/>
      <c r="AR283" s="57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5"/>
      <c r="BG283" s="89"/>
      <c r="BH283" s="87"/>
    </row>
    <row r="284" spans="1:60" ht="44.25" customHeight="1" x14ac:dyDescent="0.2">
      <c r="A284" s="37"/>
      <c r="B284" s="33" t="s">
        <v>124</v>
      </c>
      <c r="C284" s="111">
        <v>706</v>
      </c>
      <c r="D284" s="110">
        <v>701</v>
      </c>
      <c r="E284" s="109" t="s">
        <v>153</v>
      </c>
      <c r="F284" s="107" t="s">
        <v>125</v>
      </c>
      <c r="G284" s="107"/>
      <c r="H284" s="108"/>
      <c r="I284" s="106">
        <v>10101</v>
      </c>
      <c r="J284" s="105">
        <v>732110</v>
      </c>
      <c r="K284" s="105">
        <v>58678.65</v>
      </c>
      <c r="L284" s="105">
        <v>63339.67</v>
      </c>
      <c r="M284" s="105">
        <v>61009.16</v>
      </c>
      <c r="N284" s="105">
        <v>61009.16</v>
      </c>
      <c r="O284" s="105">
        <v>61009.16</v>
      </c>
      <c r="P284" s="105">
        <v>61009.16</v>
      </c>
      <c r="Q284" s="105">
        <v>61009.16</v>
      </c>
      <c r="R284" s="105">
        <v>61009.16</v>
      </c>
      <c r="S284" s="105">
        <v>61009.16</v>
      </c>
      <c r="T284" s="105">
        <v>61009.16</v>
      </c>
      <c r="U284" s="105">
        <v>61009.16</v>
      </c>
      <c r="V284" s="104">
        <v>61009.24</v>
      </c>
      <c r="W284" s="72"/>
      <c r="X284" s="72"/>
      <c r="Y284" s="72"/>
      <c r="Z284" s="69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  <c r="AL284" s="72"/>
      <c r="AM284" s="72"/>
      <c r="AN284" s="72"/>
      <c r="AO284" s="72"/>
      <c r="AP284" s="69"/>
      <c r="AQ284" s="58"/>
      <c r="AR284" s="57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5"/>
      <c r="BG284" s="89"/>
      <c r="BH284" s="87"/>
    </row>
    <row r="285" spans="1:60" ht="44.25" customHeight="1" x14ac:dyDescent="0.2">
      <c r="A285" s="37"/>
      <c r="B285" s="33" t="s">
        <v>124</v>
      </c>
      <c r="C285" s="111">
        <v>706</v>
      </c>
      <c r="D285" s="110">
        <v>701</v>
      </c>
      <c r="E285" s="109" t="s">
        <v>154</v>
      </c>
      <c r="F285" s="107" t="s">
        <v>125</v>
      </c>
      <c r="G285" s="107"/>
      <c r="H285" s="108"/>
      <c r="I285" s="106">
        <v>10101</v>
      </c>
      <c r="J285" s="105">
        <v>97900</v>
      </c>
      <c r="K285" s="105">
        <v>0</v>
      </c>
      <c r="L285" s="105">
        <v>16316.66</v>
      </c>
      <c r="M285" s="105">
        <v>8158.33</v>
      </c>
      <c r="N285" s="105">
        <v>8158.33</v>
      </c>
      <c r="O285" s="105">
        <v>8158.33</v>
      </c>
      <c r="P285" s="105">
        <v>8158.33</v>
      </c>
      <c r="Q285" s="105">
        <v>8158.33</v>
      </c>
      <c r="R285" s="105">
        <v>8158.33</v>
      </c>
      <c r="S285" s="105">
        <v>8158.33</v>
      </c>
      <c r="T285" s="105">
        <v>8158.33</v>
      </c>
      <c r="U285" s="105">
        <v>8158.33</v>
      </c>
      <c r="V285" s="104">
        <v>8158.37</v>
      </c>
      <c r="W285" s="72"/>
      <c r="X285" s="72"/>
      <c r="Y285" s="72"/>
      <c r="Z285" s="69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  <c r="AL285" s="72"/>
      <c r="AM285" s="72"/>
      <c r="AN285" s="72"/>
      <c r="AO285" s="72"/>
      <c r="AP285" s="69"/>
      <c r="AQ285" s="58"/>
      <c r="AR285" s="57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5"/>
      <c r="BG285" s="89"/>
      <c r="BH285" s="87"/>
    </row>
    <row r="286" spans="1:60" ht="20.25" customHeight="1" x14ac:dyDescent="0.2">
      <c r="A286" s="37"/>
      <c r="B286" s="33" t="s">
        <v>126</v>
      </c>
      <c r="C286" s="111">
        <v>706</v>
      </c>
      <c r="D286" s="110">
        <v>701</v>
      </c>
      <c r="E286" s="109" t="s">
        <v>549</v>
      </c>
      <c r="F286" s="107" t="s">
        <v>127</v>
      </c>
      <c r="G286" s="107"/>
      <c r="H286" s="108"/>
      <c r="I286" s="106">
        <v>10101</v>
      </c>
      <c r="J286" s="105">
        <v>360000</v>
      </c>
      <c r="K286" s="105">
        <v>0</v>
      </c>
      <c r="L286" s="105">
        <v>60000</v>
      </c>
      <c r="M286" s="105">
        <v>121014</v>
      </c>
      <c r="N286" s="105">
        <v>30000</v>
      </c>
      <c r="O286" s="105">
        <v>30000</v>
      </c>
      <c r="P286" s="105">
        <v>30000</v>
      </c>
      <c r="Q286" s="105">
        <v>30000</v>
      </c>
      <c r="R286" s="105">
        <v>30000</v>
      </c>
      <c r="S286" s="105">
        <v>28986</v>
      </c>
      <c r="T286" s="105">
        <v>0</v>
      </c>
      <c r="U286" s="105">
        <v>0</v>
      </c>
      <c r="V286" s="104">
        <v>0</v>
      </c>
      <c r="W286" s="72"/>
      <c r="X286" s="72"/>
      <c r="Y286" s="72"/>
      <c r="Z286" s="69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  <c r="AL286" s="72"/>
      <c r="AM286" s="72"/>
      <c r="AN286" s="72"/>
      <c r="AO286" s="72"/>
      <c r="AP286" s="69"/>
      <c r="AQ286" s="58"/>
      <c r="AR286" s="57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5"/>
      <c r="BG286" s="89"/>
      <c r="BH286" s="87"/>
    </row>
    <row r="287" spans="1:60" ht="33" customHeight="1" x14ac:dyDescent="0.2">
      <c r="A287" s="37"/>
      <c r="B287" s="33" t="s">
        <v>614</v>
      </c>
      <c r="C287" s="111">
        <v>706</v>
      </c>
      <c r="D287" s="110">
        <v>701</v>
      </c>
      <c r="E287" s="109" t="s">
        <v>605</v>
      </c>
      <c r="F287" s="107" t="s">
        <v>602</v>
      </c>
      <c r="G287" s="107"/>
      <c r="H287" s="108"/>
      <c r="I287" s="106">
        <v>10112</v>
      </c>
      <c r="J287" s="105">
        <v>125000</v>
      </c>
      <c r="K287" s="105">
        <v>0</v>
      </c>
      <c r="L287" s="105">
        <v>0</v>
      </c>
      <c r="M287" s="105">
        <v>125000</v>
      </c>
      <c r="N287" s="105">
        <v>0</v>
      </c>
      <c r="O287" s="105">
        <v>0</v>
      </c>
      <c r="P287" s="105">
        <v>0</v>
      </c>
      <c r="Q287" s="105">
        <v>0</v>
      </c>
      <c r="R287" s="105">
        <v>0</v>
      </c>
      <c r="S287" s="105">
        <v>0</v>
      </c>
      <c r="T287" s="105">
        <v>0</v>
      </c>
      <c r="U287" s="105">
        <v>0</v>
      </c>
      <c r="V287" s="104">
        <v>0</v>
      </c>
      <c r="W287" s="72"/>
      <c r="X287" s="72"/>
      <c r="Y287" s="72"/>
      <c r="Z287" s="69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  <c r="AL287" s="72"/>
      <c r="AM287" s="72"/>
      <c r="AN287" s="72"/>
      <c r="AO287" s="72"/>
      <c r="AP287" s="69"/>
      <c r="AQ287" s="58"/>
      <c r="AR287" s="57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5"/>
      <c r="BG287" s="89"/>
      <c r="BH287" s="87"/>
    </row>
    <row r="288" spans="1:60" ht="33" customHeight="1" x14ac:dyDescent="0.2">
      <c r="A288" s="37"/>
      <c r="B288" s="33" t="s">
        <v>614</v>
      </c>
      <c r="C288" s="111">
        <v>706</v>
      </c>
      <c r="D288" s="110">
        <v>701</v>
      </c>
      <c r="E288" s="109" t="s">
        <v>605</v>
      </c>
      <c r="F288" s="107" t="s">
        <v>602</v>
      </c>
      <c r="G288" s="107"/>
      <c r="H288" s="108" t="s">
        <v>606</v>
      </c>
      <c r="I288" s="106">
        <v>10312</v>
      </c>
      <c r="J288" s="105">
        <v>2375000</v>
      </c>
      <c r="K288" s="105">
        <v>0</v>
      </c>
      <c r="L288" s="105">
        <v>0</v>
      </c>
      <c r="M288" s="105">
        <v>2375000</v>
      </c>
      <c r="N288" s="105">
        <v>0</v>
      </c>
      <c r="O288" s="105">
        <v>0</v>
      </c>
      <c r="P288" s="105">
        <v>0</v>
      </c>
      <c r="Q288" s="105">
        <v>0</v>
      </c>
      <c r="R288" s="105">
        <v>0</v>
      </c>
      <c r="S288" s="105">
        <v>0</v>
      </c>
      <c r="T288" s="105">
        <v>0</v>
      </c>
      <c r="U288" s="105">
        <v>0</v>
      </c>
      <c r="V288" s="104">
        <v>0</v>
      </c>
      <c r="W288" s="72"/>
      <c r="X288" s="72"/>
      <c r="Y288" s="72"/>
      <c r="Z288" s="69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  <c r="AL288" s="72"/>
      <c r="AM288" s="72"/>
      <c r="AN288" s="72"/>
      <c r="AO288" s="72"/>
      <c r="AP288" s="69"/>
      <c r="AQ288" s="58"/>
      <c r="AR288" s="57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5"/>
      <c r="BG288" s="89"/>
      <c r="BH288" s="87"/>
    </row>
    <row r="289" spans="1:60" ht="20.25" customHeight="1" x14ac:dyDescent="0.2">
      <c r="A289" s="37"/>
      <c r="B289" s="33" t="s">
        <v>126</v>
      </c>
      <c r="C289" s="111">
        <v>706</v>
      </c>
      <c r="D289" s="110">
        <v>701</v>
      </c>
      <c r="E289" s="109" t="s">
        <v>156</v>
      </c>
      <c r="F289" s="107" t="s">
        <v>127</v>
      </c>
      <c r="G289" s="107"/>
      <c r="H289" s="108" t="s">
        <v>73</v>
      </c>
      <c r="I289" s="106">
        <v>10306</v>
      </c>
      <c r="J289" s="105">
        <v>4017761.69</v>
      </c>
      <c r="K289" s="105">
        <v>0</v>
      </c>
      <c r="L289" s="105">
        <v>932830.19</v>
      </c>
      <c r="M289" s="105">
        <v>650091</v>
      </c>
      <c r="N289" s="105">
        <v>550000</v>
      </c>
      <c r="O289" s="105">
        <v>500000</v>
      </c>
      <c r="P289" s="105">
        <v>400000</v>
      </c>
      <c r="Q289" s="105">
        <v>200000</v>
      </c>
      <c r="R289" s="105">
        <v>150000</v>
      </c>
      <c r="S289" s="105">
        <v>200000</v>
      </c>
      <c r="T289" s="105">
        <v>300000</v>
      </c>
      <c r="U289" s="105">
        <v>134840.5</v>
      </c>
      <c r="V289" s="104">
        <v>0</v>
      </c>
      <c r="W289" s="72"/>
      <c r="X289" s="72"/>
      <c r="Y289" s="72"/>
      <c r="Z289" s="69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  <c r="AL289" s="72"/>
      <c r="AM289" s="72"/>
      <c r="AN289" s="72"/>
      <c r="AO289" s="72"/>
      <c r="AP289" s="69"/>
      <c r="AQ289" s="58"/>
      <c r="AR289" s="57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5"/>
      <c r="BG289" s="89"/>
      <c r="BH289" s="87"/>
    </row>
    <row r="290" spans="1:60" ht="44.25" customHeight="1" x14ac:dyDescent="0.2">
      <c r="A290" s="37"/>
      <c r="B290" s="33" t="s">
        <v>124</v>
      </c>
      <c r="C290" s="111">
        <v>706</v>
      </c>
      <c r="D290" s="110">
        <v>702</v>
      </c>
      <c r="E290" s="109" t="s">
        <v>548</v>
      </c>
      <c r="F290" s="107" t="s">
        <v>125</v>
      </c>
      <c r="G290" s="107"/>
      <c r="H290" s="108"/>
      <c r="I290" s="106">
        <v>10101</v>
      </c>
      <c r="J290" s="105">
        <v>294000</v>
      </c>
      <c r="K290" s="105">
        <v>24500</v>
      </c>
      <c r="L290" s="105">
        <v>24500</v>
      </c>
      <c r="M290" s="105">
        <v>24500</v>
      </c>
      <c r="N290" s="105">
        <v>24500</v>
      </c>
      <c r="O290" s="105">
        <v>24500</v>
      </c>
      <c r="P290" s="105">
        <v>24500</v>
      </c>
      <c r="Q290" s="105">
        <v>24500</v>
      </c>
      <c r="R290" s="105">
        <v>24500</v>
      </c>
      <c r="S290" s="105">
        <v>24500</v>
      </c>
      <c r="T290" s="105">
        <v>24500</v>
      </c>
      <c r="U290" s="105">
        <v>24500</v>
      </c>
      <c r="V290" s="104">
        <v>24500</v>
      </c>
      <c r="W290" s="72"/>
      <c r="X290" s="72"/>
      <c r="Y290" s="72"/>
      <c r="Z290" s="69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  <c r="AL290" s="72"/>
      <c r="AM290" s="72"/>
      <c r="AN290" s="72"/>
      <c r="AO290" s="72"/>
      <c r="AP290" s="69"/>
      <c r="AQ290" s="58"/>
      <c r="AR290" s="57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5"/>
      <c r="BG290" s="89"/>
      <c r="BH290" s="87"/>
    </row>
    <row r="291" spans="1:60" ht="44.25" customHeight="1" x14ac:dyDescent="0.2">
      <c r="A291" s="37"/>
      <c r="B291" s="33" t="s">
        <v>124</v>
      </c>
      <c r="C291" s="111">
        <v>706</v>
      </c>
      <c r="D291" s="110">
        <v>702</v>
      </c>
      <c r="E291" s="109" t="s">
        <v>150</v>
      </c>
      <c r="F291" s="107" t="s">
        <v>125</v>
      </c>
      <c r="G291" s="107"/>
      <c r="H291" s="108"/>
      <c r="I291" s="106">
        <v>10101</v>
      </c>
      <c r="J291" s="105">
        <v>915420</v>
      </c>
      <c r="K291" s="105">
        <v>76285</v>
      </c>
      <c r="L291" s="105">
        <v>76285</v>
      </c>
      <c r="M291" s="105">
        <v>191385.16</v>
      </c>
      <c r="N291" s="105">
        <v>114651.72</v>
      </c>
      <c r="O291" s="105">
        <v>114651.72</v>
      </c>
      <c r="P291" s="105">
        <v>111961.08</v>
      </c>
      <c r="Q291" s="105">
        <v>38366.720000000001</v>
      </c>
      <c r="R291" s="105">
        <v>38366.720000000001</v>
      </c>
      <c r="S291" s="105">
        <v>38366.720000000001</v>
      </c>
      <c r="T291" s="105">
        <v>38366.720000000001</v>
      </c>
      <c r="U291" s="105">
        <v>38366.720000000001</v>
      </c>
      <c r="V291" s="104">
        <v>38366.720000000001</v>
      </c>
      <c r="W291" s="72"/>
      <c r="X291" s="72"/>
      <c r="Y291" s="72"/>
      <c r="Z291" s="69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  <c r="AL291" s="72"/>
      <c r="AM291" s="72"/>
      <c r="AN291" s="72"/>
      <c r="AO291" s="72"/>
      <c r="AP291" s="69"/>
      <c r="AQ291" s="58"/>
      <c r="AR291" s="57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5"/>
      <c r="BG291" s="89"/>
      <c r="BH291" s="87"/>
    </row>
    <row r="292" spans="1:60" ht="44.25" customHeight="1" x14ac:dyDescent="0.2">
      <c r="A292" s="37"/>
      <c r="B292" s="33" t="s">
        <v>124</v>
      </c>
      <c r="C292" s="111">
        <v>706</v>
      </c>
      <c r="D292" s="110">
        <v>702</v>
      </c>
      <c r="E292" s="109" t="s">
        <v>160</v>
      </c>
      <c r="F292" s="107" t="s">
        <v>125</v>
      </c>
      <c r="G292" s="107"/>
      <c r="H292" s="108"/>
      <c r="I292" s="106">
        <v>10101</v>
      </c>
      <c r="J292" s="105">
        <v>82510493.709999993</v>
      </c>
      <c r="K292" s="105">
        <v>5658407.0800000001</v>
      </c>
      <c r="L292" s="105">
        <v>7238079.9800000004</v>
      </c>
      <c r="M292" s="105">
        <v>7745376.8799999999</v>
      </c>
      <c r="N292" s="105">
        <v>7982166.0999999996</v>
      </c>
      <c r="O292" s="105">
        <v>6333521.0300000003</v>
      </c>
      <c r="P292" s="105">
        <v>6333521.0300000003</v>
      </c>
      <c r="Q292" s="105">
        <v>7982166.0999999996</v>
      </c>
      <c r="R292" s="105">
        <v>6333521.0300000003</v>
      </c>
      <c r="S292" s="105">
        <v>6329848.9199999999</v>
      </c>
      <c r="T292" s="105">
        <v>7978494.04</v>
      </c>
      <c r="U292" s="105">
        <v>6329848.9199999999</v>
      </c>
      <c r="V292" s="104">
        <v>6265542.5999999996</v>
      </c>
      <c r="W292" s="72"/>
      <c r="X292" s="72"/>
      <c r="Y292" s="72"/>
      <c r="Z292" s="69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  <c r="AL292" s="72"/>
      <c r="AM292" s="72"/>
      <c r="AN292" s="72"/>
      <c r="AO292" s="72"/>
      <c r="AP292" s="69"/>
      <c r="AQ292" s="58"/>
      <c r="AR292" s="57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5"/>
      <c r="BG292" s="89"/>
      <c r="BH292" s="87"/>
    </row>
    <row r="293" spans="1:60" ht="20.25" customHeight="1" x14ac:dyDescent="0.2">
      <c r="A293" s="37"/>
      <c r="B293" s="33" t="s">
        <v>126</v>
      </c>
      <c r="C293" s="111">
        <v>706</v>
      </c>
      <c r="D293" s="110">
        <v>702</v>
      </c>
      <c r="E293" s="109" t="s">
        <v>160</v>
      </c>
      <c r="F293" s="107" t="s">
        <v>127</v>
      </c>
      <c r="G293" s="107"/>
      <c r="H293" s="108"/>
      <c r="I293" s="106">
        <v>10101</v>
      </c>
      <c r="J293" s="105">
        <v>153888.66</v>
      </c>
      <c r="K293" s="105">
        <v>0</v>
      </c>
      <c r="L293" s="105">
        <v>25648.1</v>
      </c>
      <c r="M293" s="105">
        <v>12824.05</v>
      </c>
      <c r="N293" s="105">
        <v>12824.05</v>
      </c>
      <c r="O293" s="105">
        <v>12824.05</v>
      </c>
      <c r="P293" s="105">
        <v>12824.05</v>
      </c>
      <c r="Q293" s="105">
        <v>12824.05</v>
      </c>
      <c r="R293" s="105">
        <v>12824.05</v>
      </c>
      <c r="S293" s="105">
        <v>12824.05</v>
      </c>
      <c r="T293" s="105">
        <v>12824.05</v>
      </c>
      <c r="U293" s="105">
        <v>12824.05</v>
      </c>
      <c r="V293" s="104">
        <v>12824.11</v>
      </c>
      <c r="W293" s="72"/>
      <c r="X293" s="72"/>
      <c r="Y293" s="72"/>
      <c r="Z293" s="69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  <c r="AL293" s="72"/>
      <c r="AM293" s="72"/>
      <c r="AN293" s="72"/>
      <c r="AO293" s="72"/>
      <c r="AP293" s="69"/>
      <c r="AQ293" s="58"/>
      <c r="AR293" s="57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5"/>
      <c r="BG293" s="89"/>
      <c r="BH293" s="87"/>
    </row>
    <row r="294" spans="1:60" ht="20.25" customHeight="1" x14ac:dyDescent="0.2">
      <c r="A294" s="37"/>
      <c r="B294" s="33" t="s">
        <v>126</v>
      </c>
      <c r="C294" s="111">
        <v>706</v>
      </c>
      <c r="D294" s="110">
        <v>702</v>
      </c>
      <c r="E294" s="109" t="s">
        <v>160</v>
      </c>
      <c r="F294" s="107" t="s">
        <v>127</v>
      </c>
      <c r="G294" s="107"/>
      <c r="H294" s="108"/>
      <c r="I294" s="106">
        <v>10101</v>
      </c>
      <c r="J294" s="105">
        <v>837276.7</v>
      </c>
      <c r="K294" s="105">
        <v>0</v>
      </c>
      <c r="L294" s="105">
        <v>246071</v>
      </c>
      <c r="M294" s="105">
        <v>69773.05</v>
      </c>
      <c r="N294" s="105">
        <v>69773.05</v>
      </c>
      <c r="O294" s="105">
        <v>69773.05</v>
      </c>
      <c r="P294" s="105">
        <v>69773.05</v>
      </c>
      <c r="Q294" s="105">
        <v>69773.05</v>
      </c>
      <c r="R294" s="105">
        <v>69773.05</v>
      </c>
      <c r="S294" s="105">
        <v>69773.05</v>
      </c>
      <c r="T294" s="105">
        <v>69773.05</v>
      </c>
      <c r="U294" s="105">
        <v>33021.199999999997</v>
      </c>
      <c r="V294" s="104">
        <v>0.1</v>
      </c>
      <c r="W294" s="72"/>
      <c r="X294" s="72"/>
      <c r="Y294" s="72"/>
      <c r="Z294" s="69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  <c r="AL294" s="72"/>
      <c r="AM294" s="72"/>
      <c r="AN294" s="72"/>
      <c r="AO294" s="72"/>
      <c r="AP294" s="69"/>
      <c r="AQ294" s="58"/>
      <c r="AR294" s="57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5"/>
      <c r="BG294" s="89"/>
      <c r="BH294" s="87"/>
    </row>
    <row r="295" spans="1:60" ht="20.25" customHeight="1" x14ac:dyDescent="0.2">
      <c r="A295" s="37"/>
      <c r="B295" s="33" t="s">
        <v>126</v>
      </c>
      <c r="C295" s="111">
        <v>706</v>
      </c>
      <c r="D295" s="110">
        <v>702</v>
      </c>
      <c r="E295" s="109" t="s">
        <v>160</v>
      </c>
      <c r="F295" s="107" t="s">
        <v>127</v>
      </c>
      <c r="G295" s="107"/>
      <c r="H295" s="108"/>
      <c r="I295" s="106">
        <v>10101</v>
      </c>
      <c r="J295" s="105">
        <v>42274.55</v>
      </c>
      <c r="K295" s="105">
        <v>0</v>
      </c>
      <c r="L295" s="105">
        <v>42274.55</v>
      </c>
      <c r="M295" s="105">
        <v>0</v>
      </c>
      <c r="N295" s="105">
        <v>0</v>
      </c>
      <c r="O295" s="105">
        <v>0</v>
      </c>
      <c r="P295" s="105">
        <v>0</v>
      </c>
      <c r="Q295" s="105">
        <v>0</v>
      </c>
      <c r="R295" s="105">
        <v>0</v>
      </c>
      <c r="S295" s="105">
        <v>0</v>
      </c>
      <c r="T295" s="105">
        <v>0</v>
      </c>
      <c r="U295" s="105">
        <v>0</v>
      </c>
      <c r="V295" s="104">
        <v>0</v>
      </c>
      <c r="W295" s="72"/>
      <c r="X295" s="72"/>
      <c r="Y295" s="72"/>
      <c r="Z295" s="69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  <c r="AL295" s="72"/>
      <c r="AM295" s="72"/>
      <c r="AN295" s="72"/>
      <c r="AO295" s="72"/>
      <c r="AP295" s="69"/>
      <c r="AQ295" s="58"/>
      <c r="AR295" s="57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5"/>
      <c r="BG295" s="89"/>
      <c r="BH295" s="87"/>
    </row>
    <row r="296" spans="1:60" ht="20.25" customHeight="1" x14ac:dyDescent="0.2">
      <c r="A296" s="37"/>
      <c r="B296" s="33" t="s">
        <v>126</v>
      </c>
      <c r="C296" s="111">
        <v>706</v>
      </c>
      <c r="D296" s="110">
        <v>702</v>
      </c>
      <c r="E296" s="109" t="s">
        <v>550</v>
      </c>
      <c r="F296" s="107" t="s">
        <v>127</v>
      </c>
      <c r="G296" s="107"/>
      <c r="H296" s="108" t="s">
        <v>283</v>
      </c>
      <c r="I296" s="106">
        <v>10306</v>
      </c>
      <c r="J296" s="105">
        <v>15702120</v>
      </c>
      <c r="K296" s="105">
        <v>0</v>
      </c>
      <c r="L296" s="105">
        <v>2617020</v>
      </c>
      <c r="M296" s="105">
        <v>1308510</v>
      </c>
      <c r="N296" s="105">
        <v>1308510</v>
      </c>
      <c r="O296" s="105">
        <v>1308510</v>
      </c>
      <c r="P296" s="105">
        <v>1308510</v>
      </c>
      <c r="Q296" s="105">
        <v>1308510</v>
      </c>
      <c r="R296" s="105">
        <v>1308510</v>
      </c>
      <c r="S296" s="105">
        <v>1308510</v>
      </c>
      <c r="T296" s="105">
        <v>998929.8</v>
      </c>
      <c r="U296" s="105">
        <v>913339.98</v>
      </c>
      <c r="V296" s="104">
        <v>2013260.22</v>
      </c>
      <c r="W296" s="72"/>
      <c r="X296" s="72"/>
      <c r="Y296" s="72"/>
      <c r="Z296" s="69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  <c r="AL296" s="72"/>
      <c r="AM296" s="72"/>
      <c r="AN296" s="72"/>
      <c r="AO296" s="72"/>
      <c r="AP296" s="69"/>
      <c r="AQ296" s="58"/>
      <c r="AR296" s="57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5"/>
      <c r="BG296" s="89"/>
      <c r="BH296" s="87"/>
    </row>
    <row r="297" spans="1:60" ht="44.25" customHeight="1" x14ac:dyDescent="0.2">
      <c r="A297" s="37"/>
      <c r="B297" s="33" t="s">
        <v>124</v>
      </c>
      <c r="C297" s="111">
        <v>706</v>
      </c>
      <c r="D297" s="110">
        <v>702</v>
      </c>
      <c r="E297" s="109" t="s">
        <v>161</v>
      </c>
      <c r="F297" s="107" t="s">
        <v>125</v>
      </c>
      <c r="G297" s="107"/>
      <c r="H297" s="108" t="s">
        <v>64</v>
      </c>
      <c r="I297" s="106">
        <v>10306</v>
      </c>
      <c r="J297" s="105">
        <v>118008726.15000001</v>
      </c>
      <c r="K297" s="105">
        <v>10977786.68</v>
      </c>
      <c r="L297" s="105">
        <v>3342486.68</v>
      </c>
      <c r="M297" s="105">
        <v>9887586.6799999997</v>
      </c>
      <c r="N297" s="105">
        <v>9887586.6799999997</v>
      </c>
      <c r="O297" s="105">
        <v>16913986.68</v>
      </c>
      <c r="P297" s="105">
        <v>17895000</v>
      </c>
      <c r="Q297" s="105">
        <v>9081573</v>
      </c>
      <c r="R297" s="105">
        <v>1627073</v>
      </c>
      <c r="S297" s="105">
        <v>3777786.68</v>
      </c>
      <c r="T297" s="105">
        <v>9887586.6799999997</v>
      </c>
      <c r="U297" s="105">
        <v>8198087.6200000001</v>
      </c>
      <c r="V297" s="104">
        <v>16532185.77</v>
      </c>
      <c r="W297" s="72"/>
      <c r="X297" s="72"/>
      <c r="Y297" s="72"/>
      <c r="Z297" s="69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  <c r="AL297" s="72"/>
      <c r="AM297" s="72"/>
      <c r="AN297" s="72"/>
      <c r="AO297" s="72"/>
      <c r="AP297" s="69"/>
      <c r="AQ297" s="58"/>
      <c r="AR297" s="57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5"/>
      <c r="BG297" s="89"/>
      <c r="BH297" s="87"/>
    </row>
    <row r="298" spans="1:60" ht="20.25" customHeight="1" x14ac:dyDescent="0.2">
      <c r="A298" s="37"/>
      <c r="B298" s="33" t="s">
        <v>126</v>
      </c>
      <c r="C298" s="111">
        <v>706</v>
      </c>
      <c r="D298" s="110">
        <v>702</v>
      </c>
      <c r="E298" s="109" t="s">
        <v>161</v>
      </c>
      <c r="F298" s="107" t="s">
        <v>127</v>
      </c>
      <c r="G298" s="107"/>
      <c r="H298" s="108" t="s">
        <v>64</v>
      </c>
      <c r="I298" s="106">
        <v>10306</v>
      </c>
      <c r="J298" s="105">
        <v>709254</v>
      </c>
      <c r="K298" s="105">
        <v>0</v>
      </c>
      <c r="L298" s="105">
        <v>0</v>
      </c>
      <c r="M298" s="105">
        <v>0</v>
      </c>
      <c r="N298" s="105">
        <v>0</v>
      </c>
      <c r="O298" s="105">
        <v>0</v>
      </c>
      <c r="P298" s="105">
        <v>0</v>
      </c>
      <c r="Q298" s="105">
        <v>354627</v>
      </c>
      <c r="R298" s="105">
        <v>354627</v>
      </c>
      <c r="S298" s="105">
        <v>0</v>
      </c>
      <c r="T298" s="105">
        <v>0</v>
      </c>
      <c r="U298" s="105">
        <v>0</v>
      </c>
      <c r="V298" s="104">
        <v>0</v>
      </c>
      <c r="W298" s="72"/>
      <c r="X298" s="72"/>
      <c r="Y298" s="72"/>
      <c r="Z298" s="69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  <c r="AL298" s="72"/>
      <c r="AM298" s="72"/>
      <c r="AN298" s="72"/>
      <c r="AO298" s="72"/>
      <c r="AP298" s="69"/>
      <c r="AQ298" s="58"/>
      <c r="AR298" s="57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5"/>
      <c r="BG298" s="89"/>
      <c r="BH298" s="87"/>
    </row>
    <row r="299" spans="1:60" ht="20.25" customHeight="1" x14ac:dyDescent="0.2">
      <c r="A299" s="37"/>
      <c r="B299" s="33" t="s">
        <v>126</v>
      </c>
      <c r="C299" s="111">
        <v>706</v>
      </c>
      <c r="D299" s="110">
        <v>702</v>
      </c>
      <c r="E299" s="109" t="s">
        <v>162</v>
      </c>
      <c r="F299" s="107" t="s">
        <v>127</v>
      </c>
      <c r="G299" s="107"/>
      <c r="H299" s="108"/>
      <c r="I299" s="106">
        <v>10101</v>
      </c>
      <c r="J299" s="105">
        <v>1594911.2</v>
      </c>
      <c r="K299" s="105">
        <v>0</v>
      </c>
      <c r="L299" s="105">
        <v>797455.56</v>
      </c>
      <c r="M299" s="105">
        <v>0</v>
      </c>
      <c r="N299" s="105">
        <v>0</v>
      </c>
      <c r="O299" s="105">
        <v>0</v>
      </c>
      <c r="P299" s="105">
        <v>0</v>
      </c>
      <c r="Q299" s="105">
        <v>132909.26</v>
      </c>
      <c r="R299" s="105">
        <v>132909.26</v>
      </c>
      <c r="S299" s="105">
        <v>132909.26</v>
      </c>
      <c r="T299" s="105">
        <v>132909.26</v>
      </c>
      <c r="U299" s="105">
        <v>132909.26</v>
      </c>
      <c r="V299" s="104">
        <v>132909.34</v>
      </c>
      <c r="W299" s="72"/>
      <c r="X299" s="72"/>
      <c r="Y299" s="72"/>
      <c r="Z299" s="69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  <c r="AL299" s="72"/>
      <c r="AM299" s="72"/>
      <c r="AN299" s="72"/>
      <c r="AO299" s="72"/>
      <c r="AP299" s="69"/>
      <c r="AQ299" s="58"/>
      <c r="AR299" s="57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5"/>
      <c r="BG299" s="89"/>
      <c r="BH299" s="87"/>
    </row>
    <row r="300" spans="1:60" ht="20.25" customHeight="1" x14ac:dyDescent="0.2">
      <c r="A300" s="37"/>
      <c r="B300" s="33" t="s">
        <v>126</v>
      </c>
      <c r="C300" s="111">
        <v>706</v>
      </c>
      <c r="D300" s="110">
        <v>702</v>
      </c>
      <c r="E300" s="109" t="s">
        <v>551</v>
      </c>
      <c r="F300" s="107" t="s">
        <v>127</v>
      </c>
      <c r="G300" s="107"/>
      <c r="H300" s="108" t="s">
        <v>253</v>
      </c>
      <c r="I300" s="106">
        <v>10111</v>
      </c>
      <c r="J300" s="105">
        <v>691907.6</v>
      </c>
      <c r="K300" s="105">
        <v>0</v>
      </c>
      <c r="L300" s="105">
        <v>387918.37</v>
      </c>
      <c r="M300" s="105">
        <v>76878.61</v>
      </c>
      <c r="N300" s="105">
        <v>76878.61</v>
      </c>
      <c r="O300" s="105">
        <v>76878.61</v>
      </c>
      <c r="P300" s="105">
        <v>0</v>
      </c>
      <c r="Q300" s="105">
        <v>0</v>
      </c>
      <c r="R300" s="105">
        <v>0</v>
      </c>
      <c r="S300" s="105">
        <v>56286.59</v>
      </c>
      <c r="T300" s="105">
        <v>5688.9</v>
      </c>
      <c r="U300" s="105">
        <v>5688.9</v>
      </c>
      <c r="V300" s="104">
        <v>5689.01</v>
      </c>
      <c r="W300" s="72"/>
      <c r="X300" s="72"/>
      <c r="Y300" s="72"/>
      <c r="Z300" s="69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  <c r="AL300" s="72"/>
      <c r="AM300" s="72"/>
      <c r="AN300" s="72"/>
      <c r="AO300" s="72"/>
      <c r="AP300" s="69"/>
      <c r="AQ300" s="58"/>
      <c r="AR300" s="57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5"/>
      <c r="BG300" s="89"/>
      <c r="BH300" s="87"/>
    </row>
    <row r="301" spans="1:60" ht="20.25" customHeight="1" x14ac:dyDescent="0.2">
      <c r="A301" s="37"/>
      <c r="B301" s="33" t="s">
        <v>126</v>
      </c>
      <c r="C301" s="111">
        <v>706</v>
      </c>
      <c r="D301" s="110">
        <v>702</v>
      </c>
      <c r="E301" s="109" t="s">
        <v>551</v>
      </c>
      <c r="F301" s="107" t="s">
        <v>127</v>
      </c>
      <c r="G301" s="107"/>
      <c r="H301" s="108" t="s">
        <v>253</v>
      </c>
      <c r="I301" s="106">
        <v>10306</v>
      </c>
      <c r="J301" s="105">
        <v>13146244.35</v>
      </c>
      <c r="K301" s="105">
        <v>0</v>
      </c>
      <c r="L301" s="105">
        <v>8341838.8600000003</v>
      </c>
      <c r="M301" s="105">
        <v>1460700</v>
      </c>
      <c r="N301" s="105">
        <v>1460700</v>
      </c>
      <c r="O301" s="105">
        <v>1460700</v>
      </c>
      <c r="P301" s="105">
        <v>0</v>
      </c>
      <c r="Q301" s="105">
        <v>0</v>
      </c>
      <c r="R301" s="105">
        <v>0</v>
      </c>
      <c r="S301" s="105">
        <v>422305.49</v>
      </c>
      <c r="T301" s="105">
        <v>0</v>
      </c>
      <c r="U301" s="105">
        <v>0</v>
      </c>
      <c r="V301" s="104">
        <v>0</v>
      </c>
      <c r="W301" s="72"/>
      <c r="X301" s="72"/>
      <c r="Y301" s="72"/>
      <c r="Z301" s="69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  <c r="AL301" s="72"/>
      <c r="AM301" s="72"/>
      <c r="AN301" s="72"/>
      <c r="AO301" s="72"/>
      <c r="AP301" s="69"/>
      <c r="AQ301" s="58"/>
      <c r="AR301" s="57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5"/>
      <c r="BG301" s="89"/>
      <c r="BH301" s="87"/>
    </row>
    <row r="302" spans="1:60" ht="20.25" customHeight="1" x14ac:dyDescent="0.2">
      <c r="A302" s="37"/>
      <c r="B302" s="33" t="s">
        <v>126</v>
      </c>
      <c r="C302" s="111">
        <v>706</v>
      </c>
      <c r="D302" s="110">
        <v>702</v>
      </c>
      <c r="E302" s="109" t="s">
        <v>163</v>
      </c>
      <c r="F302" s="107" t="s">
        <v>127</v>
      </c>
      <c r="G302" s="107"/>
      <c r="H302" s="108"/>
      <c r="I302" s="106">
        <v>10101</v>
      </c>
      <c r="J302" s="105">
        <v>3476400</v>
      </c>
      <c r="K302" s="105">
        <v>0</v>
      </c>
      <c r="L302" s="105">
        <v>579400</v>
      </c>
      <c r="M302" s="105">
        <v>289700</v>
      </c>
      <c r="N302" s="105">
        <v>289700</v>
      </c>
      <c r="O302" s="105">
        <v>289700</v>
      </c>
      <c r="P302" s="105">
        <v>289700</v>
      </c>
      <c r="Q302" s="105">
        <v>289700</v>
      </c>
      <c r="R302" s="105">
        <v>289700</v>
      </c>
      <c r="S302" s="105">
        <v>289700</v>
      </c>
      <c r="T302" s="105">
        <v>289700</v>
      </c>
      <c r="U302" s="105">
        <v>289700</v>
      </c>
      <c r="V302" s="104">
        <v>289700</v>
      </c>
      <c r="W302" s="72"/>
      <c r="X302" s="72"/>
      <c r="Y302" s="72"/>
      <c r="Z302" s="69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  <c r="AL302" s="72"/>
      <c r="AM302" s="72"/>
      <c r="AN302" s="72"/>
      <c r="AO302" s="72"/>
      <c r="AP302" s="69"/>
      <c r="AQ302" s="58"/>
      <c r="AR302" s="57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5"/>
      <c r="BG302" s="89"/>
      <c r="BH302" s="87"/>
    </row>
    <row r="303" spans="1:60" ht="44.25" customHeight="1" x14ac:dyDescent="0.2">
      <c r="A303" s="37"/>
      <c r="B303" s="33" t="s">
        <v>124</v>
      </c>
      <c r="C303" s="111">
        <v>706</v>
      </c>
      <c r="D303" s="110">
        <v>702</v>
      </c>
      <c r="E303" s="109" t="s">
        <v>164</v>
      </c>
      <c r="F303" s="107" t="s">
        <v>125</v>
      </c>
      <c r="G303" s="107"/>
      <c r="H303" s="108"/>
      <c r="I303" s="106">
        <v>10101</v>
      </c>
      <c r="J303" s="105">
        <v>1070520</v>
      </c>
      <c r="K303" s="105">
        <v>0</v>
      </c>
      <c r="L303" s="105">
        <v>178420</v>
      </c>
      <c r="M303" s="105">
        <v>178420</v>
      </c>
      <c r="N303" s="105">
        <v>89210</v>
      </c>
      <c r="O303" s="105">
        <v>89210</v>
      </c>
      <c r="P303" s="105">
        <v>89210</v>
      </c>
      <c r="Q303" s="105">
        <v>89210</v>
      </c>
      <c r="R303" s="105">
        <v>89210</v>
      </c>
      <c r="S303" s="105">
        <v>89210</v>
      </c>
      <c r="T303" s="105">
        <v>89210</v>
      </c>
      <c r="U303" s="105">
        <v>89210</v>
      </c>
      <c r="V303" s="104">
        <v>0</v>
      </c>
      <c r="W303" s="72"/>
      <c r="X303" s="72"/>
      <c r="Y303" s="72"/>
      <c r="Z303" s="69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  <c r="AL303" s="72"/>
      <c r="AM303" s="72"/>
      <c r="AN303" s="72"/>
      <c r="AO303" s="72"/>
      <c r="AP303" s="69"/>
      <c r="AQ303" s="58"/>
      <c r="AR303" s="57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5"/>
      <c r="BG303" s="89"/>
      <c r="BH303" s="87"/>
    </row>
    <row r="304" spans="1:60" ht="44.25" customHeight="1" x14ac:dyDescent="0.2">
      <c r="A304" s="37"/>
      <c r="B304" s="33" t="s">
        <v>124</v>
      </c>
      <c r="C304" s="111">
        <v>706</v>
      </c>
      <c r="D304" s="110">
        <v>702</v>
      </c>
      <c r="E304" s="109" t="s">
        <v>165</v>
      </c>
      <c r="F304" s="107" t="s">
        <v>125</v>
      </c>
      <c r="G304" s="107"/>
      <c r="H304" s="108"/>
      <c r="I304" s="106">
        <v>10101</v>
      </c>
      <c r="J304" s="105">
        <v>565448</v>
      </c>
      <c r="K304" s="105">
        <v>0</v>
      </c>
      <c r="L304" s="105">
        <v>94241.32</v>
      </c>
      <c r="M304" s="105">
        <v>47120.66</v>
      </c>
      <c r="N304" s="105">
        <v>47120.66</v>
      </c>
      <c r="O304" s="105">
        <v>47120.66</v>
      </c>
      <c r="P304" s="105">
        <v>47120.66</v>
      </c>
      <c r="Q304" s="105">
        <v>47120.66</v>
      </c>
      <c r="R304" s="105">
        <v>47120.66</v>
      </c>
      <c r="S304" s="105">
        <v>47120.66</v>
      </c>
      <c r="T304" s="105">
        <v>47120.66</v>
      </c>
      <c r="U304" s="105">
        <v>47120.66</v>
      </c>
      <c r="V304" s="104">
        <v>47120.74</v>
      </c>
      <c r="W304" s="72"/>
      <c r="X304" s="72"/>
      <c r="Y304" s="72"/>
      <c r="Z304" s="69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  <c r="AL304" s="72"/>
      <c r="AM304" s="72"/>
      <c r="AN304" s="72"/>
      <c r="AO304" s="72"/>
      <c r="AP304" s="69"/>
      <c r="AQ304" s="58"/>
      <c r="AR304" s="57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5"/>
      <c r="BG304" s="89"/>
      <c r="BH304" s="87"/>
    </row>
    <row r="305" spans="1:60" ht="20.25" customHeight="1" x14ac:dyDescent="0.2">
      <c r="A305" s="37"/>
      <c r="B305" s="33" t="s">
        <v>126</v>
      </c>
      <c r="C305" s="111">
        <v>706</v>
      </c>
      <c r="D305" s="110">
        <v>702</v>
      </c>
      <c r="E305" s="109" t="s">
        <v>552</v>
      </c>
      <c r="F305" s="107" t="s">
        <v>127</v>
      </c>
      <c r="G305" s="107"/>
      <c r="H305" s="108"/>
      <c r="I305" s="106">
        <v>10101</v>
      </c>
      <c r="J305" s="105">
        <v>180000</v>
      </c>
      <c r="K305" s="105">
        <v>0</v>
      </c>
      <c r="L305" s="105">
        <v>30000</v>
      </c>
      <c r="M305" s="105">
        <v>15000</v>
      </c>
      <c r="N305" s="105">
        <v>15000</v>
      </c>
      <c r="O305" s="105">
        <v>15000</v>
      </c>
      <c r="P305" s="105">
        <v>15000</v>
      </c>
      <c r="Q305" s="105">
        <v>15000</v>
      </c>
      <c r="R305" s="105">
        <v>15000</v>
      </c>
      <c r="S305" s="105">
        <v>15000</v>
      </c>
      <c r="T305" s="105">
        <v>15000</v>
      </c>
      <c r="U305" s="105">
        <v>15000</v>
      </c>
      <c r="V305" s="104">
        <v>15000</v>
      </c>
      <c r="W305" s="72"/>
      <c r="X305" s="72"/>
      <c r="Y305" s="72"/>
      <c r="Z305" s="69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  <c r="AL305" s="72"/>
      <c r="AM305" s="72"/>
      <c r="AN305" s="72"/>
      <c r="AO305" s="72"/>
      <c r="AP305" s="69"/>
      <c r="AQ305" s="58"/>
      <c r="AR305" s="57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5"/>
      <c r="BG305" s="89"/>
      <c r="BH305" s="87"/>
    </row>
    <row r="306" spans="1:60" ht="19.5" customHeight="1" x14ac:dyDescent="0.2">
      <c r="A306" s="37"/>
      <c r="B306" s="33" t="s">
        <v>105</v>
      </c>
      <c r="C306" s="111">
        <v>706</v>
      </c>
      <c r="D306" s="110">
        <v>702</v>
      </c>
      <c r="E306" s="109" t="s">
        <v>166</v>
      </c>
      <c r="F306" s="107" t="s">
        <v>106</v>
      </c>
      <c r="G306" s="107"/>
      <c r="H306" s="108"/>
      <c r="I306" s="106">
        <v>10101</v>
      </c>
      <c r="J306" s="105">
        <v>93780</v>
      </c>
      <c r="K306" s="105">
        <v>0</v>
      </c>
      <c r="L306" s="105">
        <v>15630</v>
      </c>
      <c r="M306" s="105">
        <v>7815</v>
      </c>
      <c r="N306" s="105">
        <v>7815</v>
      </c>
      <c r="O306" s="105">
        <v>7815</v>
      </c>
      <c r="P306" s="105">
        <v>7815</v>
      </c>
      <c r="Q306" s="105">
        <v>7815</v>
      </c>
      <c r="R306" s="105">
        <v>7815</v>
      </c>
      <c r="S306" s="105">
        <v>7815</v>
      </c>
      <c r="T306" s="105">
        <v>7815</v>
      </c>
      <c r="U306" s="105">
        <v>7815</v>
      </c>
      <c r="V306" s="104">
        <v>7815</v>
      </c>
      <c r="W306" s="72"/>
      <c r="X306" s="72"/>
      <c r="Y306" s="72"/>
      <c r="Z306" s="69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  <c r="AL306" s="72"/>
      <c r="AM306" s="72"/>
      <c r="AN306" s="72"/>
      <c r="AO306" s="72"/>
      <c r="AP306" s="69"/>
      <c r="AQ306" s="58"/>
      <c r="AR306" s="57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5"/>
      <c r="BG306" s="89"/>
      <c r="BH306" s="87"/>
    </row>
    <row r="307" spans="1:60" ht="20.25" customHeight="1" x14ac:dyDescent="0.2">
      <c r="A307" s="37"/>
      <c r="B307" s="33" t="s">
        <v>126</v>
      </c>
      <c r="C307" s="111">
        <v>706</v>
      </c>
      <c r="D307" s="110">
        <v>702</v>
      </c>
      <c r="E307" s="109" t="s">
        <v>553</v>
      </c>
      <c r="F307" s="107" t="s">
        <v>127</v>
      </c>
      <c r="G307" s="107"/>
      <c r="H307" s="108"/>
      <c r="I307" s="106">
        <v>10112</v>
      </c>
      <c r="J307" s="105">
        <v>354319.59</v>
      </c>
      <c r="K307" s="105">
        <v>29526.6</v>
      </c>
      <c r="L307" s="105">
        <v>31216.53</v>
      </c>
      <c r="M307" s="105">
        <v>42105.26</v>
      </c>
      <c r="N307" s="105">
        <v>33344.6</v>
      </c>
      <c r="O307" s="105">
        <v>33344.6</v>
      </c>
      <c r="P307" s="105">
        <v>29526.6</v>
      </c>
      <c r="Q307" s="105">
        <v>29526.6</v>
      </c>
      <c r="R307" s="105">
        <v>29526.6</v>
      </c>
      <c r="S307" s="105">
        <v>25522.49</v>
      </c>
      <c r="T307" s="105">
        <v>25844.6</v>
      </c>
      <c r="U307" s="105">
        <v>20765.939999999999</v>
      </c>
      <c r="V307" s="104">
        <v>24069.17</v>
      </c>
      <c r="W307" s="72"/>
      <c r="X307" s="72"/>
      <c r="Y307" s="72"/>
      <c r="Z307" s="69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  <c r="AL307" s="72"/>
      <c r="AM307" s="72"/>
      <c r="AN307" s="72"/>
      <c r="AO307" s="72"/>
      <c r="AP307" s="69"/>
      <c r="AQ307" s="58"/>
      <c r="AR307" s="57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5"/>
      <c r="BG307" s="89"/>
      <c r="BH307" s="87"/>
    </row>
    <row r="308" spans="1:60" ht="20.25" customHeight="1" x14ac:dyDescent="0.2">
      <c r="A308" s="37"/>
      <c r="B308" s="33" t="s">
        <v>126</v>
      </c>
      <c r="C308" s="111">
        <v>706</v>
      </c>
      <c r="D308" s="110">
        <v>702</v>
      </c>
      <c r="E308" s="109" t="s">
        <v>553</v>
      </c>
      <c r="F308" s="107" t="s">
        <v>127</v>
      </c>
      <c r="G308" s="107"/>
      <c r="H308" s="108" t="s">
        <v>257</v>
      </c>
      <c r="I308" s="106">
        <v>10306</v>
      </c>
      <c r="J308" s="105">
        <v>6732072.2800000003</v>
      </c>
      <c r="K308" s="105">
        <v>0</v>
      </c>
      <c r="L308" s="105">
        <v>1154119.3700000001</v>
      </c>
      <c r="M308" s="105">
        <v>800000</v>
      </c>
      <c r="N308" s="105">
        <v>632028.01</v>
      </c>
      <c r="O308" s="105">
        <v>632028.01</v>
      </c>
      <c r="P308" s="105">
        <v>561006.01</v>
      </c>
      <c r="Q308" s="105">
        <v>561006.01</v>
      </c>
      <c r="R308" s="105">
        <v>134874.4</v>
      </c>
      <c r="S308" s="105">
        <v>632028.01</v>
      </c>
      <c r="T308" s="105">
        <v>633028.01</v>
      </c>
      <c r="U308" s="105">
        <v>633028.01</v>
      </c>
      <c r="V308" s="104">
        <v>358926.44</v>
      </c>
      <c r="W308" s="72"/>
      <c r="X308" s="72"/>
      <c r="Y308" s="72"/>
      <c r="Z308" s="69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  <c r="AL308" s="72"/>
      <c r="AM308" s="72"/>
      <c r="AN308" s="72"/>
      <c r="AO308" s="72"/>
      <c r="AP308" s="69"/>
      <c r="AQ308" s="58"/>
      <c r="AR308" s="57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5"/>
      <c r="BG308" s="89"/>
      <c r="BH308" s="87"/>
    </row>
    <row r="309" spans="1:60" ht="20.25" customHeight="1" x14ac:dyDescent="0.2">
      <c r="A309" s="37"/>
      <c r="B309" s="33" t="s">
        <v>126</v>
      </c>
      <c r="C309" s="111">
        <v>706</v>
      </c>
      <c r="D309" s="110">
        <v>702</v>
      </c>
      <c r="E309" s="109" t="s">
        <v>167</v>
      </c>
      <c r="F309" s="107" t="s">
        <v>127</v>
      </c>
      <c r="G309" s="107"/>
      <c r="H309" s="108" t="s">
        <v>252</v>
      </c>
      <c r="I309" s="106">
        <v>10111</v>
      </c>
      <c r="J309" s="105">
        <v>1825.43</v>
      </c>
      <c r="K309" s="105">
        <v>0</v>
      </c>
      <c r="L309" s="105">
        <v>0</v>
      </c>
      <c r="M309" s="105">
        <v>295.43</v>
      </c>
      <c r="N309" s="105">
        <v>0</v>
      </c>
      <c r="O309" s="105">
        <v>0</v>
      </c>
      <c r="P309" s="105">
        <v>0</v>
      </c>
      <c r="Q309" s="105">
        <v>0</v>
      </c>
      <c r="R309" s="105">
        <v>1530</v>
      </c>
      <c r="S309" s="105">
        <v>0</v>
      </c>
      <c r="T309" s="105">
        <v>0</v>
      </c>
      <c r="U309" s="105">
        <v>0</v>
      </c>
      <c r="V309" s="104">
        <v>0</v>
      </c>
      <c r="W309" s="72"/>
      <c r="X309" s="72"/>
      <c r="Y309" s="72"/>
      <c r="Z309" s="69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  <c r="AL309" s="72"/>
      <c r="AM309" s="72"/>
      <c r="AN309" s="72"/>
      <c r="AO309" s="72"/>
      <c r="AP309" s="69"/>
      <c r="AQ309" s="58"/>
      <c r="AR309" s="57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5"/>
      <c r="BG309" s="89"/>
      <c r="BH309" s="87"/>
    </row>
    <row r="310" spans="1:60" ht="20.25" customHeight="1" x14ac:dyDescent="0.2">
      <c r="A310" s="37"/>
      <c r="B310" s="33" t="s">
        <v>126</v>
      </c>
      <c r="C310" s="111">
        <v>706</v>
      </c>
      <c r="D310" s="110">
        <v>702</v>
      </c>
      <c r="E310" s="109" t="s">
        <v>167</v>
      </c>
      <c r="F310" s="107" t="s">
        <v>127</v>
      </c>
      <c r="G310" s="107"/>
      <c r="H310" s="108" t="s">
        <v>252</v>
      </c>
      <c r="I310" s="106">
        <v>10306</v>
      </c>
      <c r="J310" s="105">
        <v>1823605.57</v>
      </c>
      <c r="K310" s="105">
        <v>0</v>
      </c>
      <c r="L310" s="105">
        <v>0</v>
      </c>
      <c r="M310" s="105">
        <v>314043.32</v>
      </c>
      <c r="N310" s="105">
        <v>0</v>
      </c>
      <c r="O310" s="105">
        <v>0</v>
      </c>
      <c r="P310" s="105">
        <v>0</v>
      </c>
      <c r="Q310" s="105">
        <v>0</v>
      </c>
      <c r="R310" s="105">
        <v>1291557.1499999999</v>
      </c>
      <c r="S310" s="105">
        <v>218005.1</v>
      </c>
      <c r="T310" s="105">
        <v>0</v>
      </c>
      <c r="U310" s="105">
        <v>0</v>
      </c>
      <c r="V310" s="104">
        <v>0</v>
      </c>
      <c r="W310" s="72"/>
      <c r="X310" s="72"/>
      <c r="Y310" s="72"/>
      <c r="Z310" s="69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  <c r="AL310" s="72"/>
      <c r="AM310" s="72"/>
      <c r="AN310" s="72"/>
      <c r="AO310" s="72"/>
      <c r="AP310" s="69"/>
      <c r="AQ310" s="58"/>
      <c r="AR310" s="57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5"/>
      <c r="BG310" s="89"/>
      <c r="BH310" s="87"/>
    </row>
    <row r="311" spans="1:60" ht="44.25" customHeight="1" x14ac:dyDescent="0.2">
      <c r="A311" s="37"/>
      <c r="B311" s="33" t="s">
        <v>124</v>
      </c>
      <c r="C311" s="111">
        <v>706</v>
      </c>
      <c r="D311" s="110">
        <v>702</v>
      </c>
      <c r="E311" s="109" t="s">
        <v>168</v>
      </c>
      <c r="F311" s="107" t="s">
        <v>125</v>
      </c>
      <c r="G311" s="107"/>
      <c r="H311" s="108" t="s">
        <v>64</v>
      </c>
      <c r="I311" s="106">
        <v>10306</v>
      </c>
      <c r="J311" s="105">
        <v>199920</v>
      </c>
      <c r="K311" s="105">
        <v>22213.32</v>
      </c>
      <c r="L311" s="105">
        <v>22213.32</v>
      </c>
      <c r="M311" s="105">
        <v>22213.32</v>
      </c>
      <c r="N311" s="105">
        <v>22213.32</v>
      </c>
      <c r="O311" s="105">
        <v>22213.32</v>
      </c>
      <c r="P311" s="105">
        <v>0</v>
      </c>
      <c r="Q311" s="105">
        <v>0</v>
      </c>
      <c r="R311" s="105">
        <v>0</v>
      </c>
      <c r="S311" s="105">
        <v>22213.32</v>
      </c>
      <c r="T311" s="105">
        <v>22213.32</v>
      </c>
      <c r="U311" s="105">
        <v>22213.32</v>
      </c>
      <c r="V311" s="104">
        <v>22213.439999999999</v>
      </c>
      <c r="W311" s="72"/>
      <c r="X311" s="72"/>
      <c r="Y311" s="72"/>
      <c r="Z311" s="69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  <c r="AL311" s="72"/>
      <c r="AM311" s="72"/>
      <c r="AN311" s="72"/>
      <c r="AO311" s="72"/>
      <c r="AP311" s="69"/>
      <c r="AQ311" s="58"/>
      <c r="AR311" s="57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5"/>
      <c r="BG311" s="89"/>
      <c r="BH311" s="87"/>
    </row>
    <row r="312" spans="1:60" ht="20.25" customHeight="1" x14ac:dyDescent="0.2">
      <c r="A312" s="37"/>
      <c r="B312" s="33" t="s">
        <v>126</v>
      </c>
      <c r="C312" s="111">
        <v>706</v>
      </c>
      <c r="D312" s="110">
        <v>702</v>
      </c>
      <c r="E312" s="109" t="s">
        <v>156</v>
      </c>
      <c r="F312" s="107" t="s">
        <v>127</v>
      </c>
      <c r="G312" s="107"/>
      <c r="H312" s="108" t="s">
        <v>74</v>
      </c>
      <c r="I312" s="106">
        <v>10306</v>
      </c>
      <c r="J312" s="105">
        <v>8707948.9000000004</v>
      </c>
      <c r="K312" s="105">
        <v>0</v>
      </c>
      <c r="L312" s="105">
        <v>2481550</v>
      </c>
      <c r="M312" s="105">
        <v>1410944.66</v>
      </c>
      <c r="N312" s="105">
        <v>1300000</v>
      </c>
      <c r="O312" s="105">
        <v>1250000</v>
      </c>
      <c r="P312" s="105">
        <v>1089055.3400000001</v>
      </c>
      <c r="Q312" s="105">
        <v>400000</v>
      </c>
      <c r="R312" s="105">
        <v>400000</v>
      </c>
      <c r="S312" s="105">
        <v>376398.9</v>
      </c>
      <c r="T312" s="105">
        <v>0</v>
      </c>
      <c r="U312" s="105">
        <v>0</v>
      </c>
      <c r="V312" s="104">
        <v>0</v>
      </c>
      <c r="W312" s="72"/>
      <c r="X312" s="72"/>
      <c r="Y312" s="72"/>
      <c r="Z312" s="69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  <c r="AN312" s="72"/>
      <c r="AO312" s="72"/>
      <c r="AP312" s="69"/>
      <c r="AQ312" s="58"/>
      <c r="AR312" s="57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5"/>
      <c r="BG312" s="89"/>
      <c r="BH312" s="87"/>
    </row>
    <row r="313" spans="1:60" ht="24" customHeight="1" x14ac:dyDescent="0.2">
      <c r="A313" s="37"/>
      <c r="B313" s="33" t="s">
        <v>155</v>
      </c>
      <c r="C313" s="111">
        <v>706</v>
      </c>
      <c r="D313" s="110">
        <v>702</v>
      </c>
      <c r="E313" s="109" t="s">
        <v>169</v>
      </c>
      <c r="F313" s="107" t="s">
        <v>157</v>
      </c>
      <c r="G313" s="107"/>
      <c r="H313" s="108"/>
      <c r="I313" s="106">
        <v>10101</v>
      </c>
      <c r="J313" s="105">
        <v>9254.4</v>
      </c>
      <c r="K313" s="105">
        <v>0</v>
      </c>
      <c r="L313" s="105">
        <v>4627.2</v>
      </c>
      <c r="M313" s="105">
        <v>0</v>
      </c>
      <c r="N313" s="105">
        <v>0</v>
      </c>
      <c r="O313" s="105">
        <v>0</v>
      </c>
      <c r="P313" s="105">
        <v>0</v>
      </c>
      <c r="Q313" s="105">
        <v>771.2</v>
      </c>
      <c r="R313" s="105">
        <v>771.2</v>
      </c>
      <c r="S313" s="105">
        <v>771.2</v>
      </c>
      <c r="T313" s="105">
        <v>771.2</v>
      </c>
      <c r="U313" s="105">
        <v>771.2</v>
      </c>
      <c r="V313" s="104">
        <v>771.2</v>
      </c>
      <c r="W313" s="72"/>
      <c r="X313" s="72"/>
      <c r="Y313" s="72"/>
      <c r="Z313" s="69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  <c r="AN313" s="72"/>
      <c r="AO313" s="72"/>
      <c r="AP313" s="69"/>
      <c r="AQ313" s="58"/>
      <c r="AR313" s="57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5"/>
      <c r="BG313" s="89"/>
      <c r="BH313" s="87"/>
    </row>
    <row r="314" spans="1:60" ht="24" customHeight="1" x14ac:dyDescent="0.2">
      <c r="A314" s="37"/>
      <c r="B314" s="33" t="s">
        <v>155</v>
      </c>
      <c r="C314" s="111">
        <v>706</v>
      </c>
      <c r="D314" s="110">
        <v>702</v>
      </c>
      <c r="E314" s="109" t="s">
        <v>169</v>
      </c>
      <c r="F314" s="107" t="s">
        <v>157</v>
      </c>
      <c r="G314" s="107"/>
      <c r="H314" s="108"/>
      <c r="I314" s="106">
        <v>10101</v>
      </c>
      <c r="J314" s="105">
        <v>9254.4</v>
      </c>
      <c r="K314" s="105">
        <v>0</v>
      </c>
      <c r="L314" s="105">
        <v>4627.2</v>
      </c>
      <c r="M314" s="105">
        <v>0</v>
      </c>
      <c r="N314" s="105">
        <v>0</v>
      </c>
      <c r="O314" s="105">
        <v>0</v>
      </c>
      <c r="P314" s="105">
        <v>0</v>
      </c>
      <c r="Q314" s="105">
        <v>771.2</v>
      </c>
      <c r="R314" s="105">
        <v>771.2</v>
      </c>
      <c r="S314" s="105">
        <v>771.2</v>
      </c>
      <c r="T314" s="105">
        <v>771.2</v>
      </c>
      <c r="U314" s="105">
        <v>771.2</v>
      </c>
      <c r="V314" s="104">
        <v>771.2</v>
      </c>
      <c r="W314" s="72"/>
      <c r="X314" s="72"/>
      <c r="Y314" s="72"/>
      <c r="Z314" s="69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  <c r="AN314" s="72"/>
      <c r="AO314" s="72"/>
      <c r="AP314" s="69"/>
      <c r="AQ314" s="58"/>
      <c r="AR314" s="57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5"/>
      <c r="BG314" s="89"/>
      <c r="BH314" s="87"/>
    </row>
    <row r="315" spans="1:60" ht="24" customHeight="1" x14ac:dyDescent="0.2">
      <c r="A315" s="37"/>
      <c r="B315" s="33" t="s">
        <v>155</v>
      </c>
      <c r="C315" s="111">
        <v>706</v>
      </c>
      <c r="D315" s="110">
        <v>702</v>
      </c>
      <c r="E315" s="109" t="s">
        <v>169</v>
      </c>
      <c r="F315" s="107" t="s">
        <v>157</v>
      </c>
      <c r="G315" s="107"/>
      <c r="H315" s="108"/>
      <c r="I315" s="106">
        <v>10101</v>
      </c>
      <c r="J315" s="105">
        <v>11568</v>
      </c>
      <c r="K315" s="105">
        <v>0</v>
      </c>
      <c r="L315" s="105">
        <v>4627.2</v>
      </c>
      <c r="M315" s="105">
        <v>0</v>
      </c>
      <c r="N315" s="105">
        <v>0</v>
      </c>
      <c r="O315" s="105">
        <v>1156.8</v>
      </c>
      <c r="P315" s="105">
        <v>1156.8</v>
      </c>
      <c r="Q315" s="105">
        <v>1156.8</v>
      </c>
      <c r="R315" s="105">
        <v>1156.8</v>
      </c>
      <c r="S315" s="105">
        <v>1156.8</v>
      </c>
      <c r="T315" s="105">
        <v>1156.8</v>
      </c>
      <c r="U315" s="105">
        <v>0</v>
      </c>
      <c r="V315" s="104">
        <v>0</v>
      </c>
      <c r="W315" s="72"/>
      <c r="X315" s="72"/>
      <c r="Y315" s="72"/>
      <c r="Z315" s="69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  <c r="AN315" s="72"/>
      <c r="AO315" s="72"/>
      <c r="AP315" s="69"/>
      <c r="AQ315" s="58"/>
      <c r="AR315" s="57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5"/>
      <c r="BG315" s="89"/>
      <c r="BH315" s="87"/>
    </row>
    <row r="316" spans="1:60" ht="24" customHeight="1" x14ac:dyDescent="0.2">
      <c r="A316" s="37"/>
      <c r="B316" s="33" t="s">
        <v>155</v>
      </c>
      <c r="C316" s="111">
        <v>706</v>
      </c>
      <c r="D316" s="110">
        <v>702</v>
      </c>
      <c r="E316" s="109" t="s">
        <v>169</v>
      </c>
      <c r="F316" s="107" t="s">
        <v>157</v>
      </c>
      <c r="G316" s="107"/>
      <c r="H316" s="108"/>
      <c r="I316" s="106">
        <v>10101</v>
      </c>
      <c r="J316" s="105">
        <v>2313.6</v>
      </c>
      <c r="K316" s="105">
        <v>0</v>
      </c>
      <c r="L316" s="105">
        <v>2313.6</v>
      </c>
      <c r="M316" s="105">
        <v>0</v>
      </c>
      <c r="N316" s="105">
        <v>0</v>
      </c>
      <c r="O316" s="105">
        <v>0</v>
      </c>
      <c r="P316" s="105">
        <v>0</v>
      </c>
      <c r="Q316" s="105">
        <v>0</v>
      </c>
      <c r="R316" s="105">
        <v>0</v>
      </c>
      <c r="S316" s="105">
        <v>0</v>
      </c>
      <c r="T316" s="105">
        <v>0</v>
      </c>
      <c r="U316" s="105">
        <v>0</v>
      </c>
      <c r="V316" s="104">
        <v>0</v>
      </c>
      <c r="W316" s="72"/>
      <c r="X316" s="72"/>
      <c r="Y316" s="72"/>
      <c r="Z316" s="69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  <c r="AN316" s="72"/>
      <c r="AO316" s="72"/>
      <c r="AP316" s="69"/>
      <c r="AQ316" s="58"/>
      <c r="AR316" s="57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5"/>
      <c r="BG316" s="89"/>
      <c r="BH316" s="87"/>
    </row>
    <row r="317" spans="1:60" ht="24" customHeight="1" x14ac:dyDescent="0.2">
      <c r="A317" s="37"/>
      <c r="B317" s="33" t="s">
        <v>155</v>
      </c>
      <c r="C317" s="111">
        <v>706</v>
      </c>
      <c r="D317" s="110">
        <v>702</v>
      </c>
      <c r="E317" s="109" t="s">
        <v>169</v>
      </c>
      <c r="F317" s="107" t="s">
        <v>157</v>
      </c>
      <c r="G317" s="107"/>
      <c r="H317" s="108"/>
      <c r="I317" s="106">
        <v>10101</v>
      </c>
      <c r="J317" s="105">
        <v>9254.4</v>
      </c>
      <c r="K317" s="105">
        <v>0</v>
      </c>
      <c r="L317" s="105">
        <v>4627.2</v>
      </c>
      <c r="M317" s="105">
        <v>0</v>
      </c>
      <c r="N317" s="105">
        <v>0</v>
      </c>
      <c r="O317" s="105">
        <v>0</v>
      </c>
      <c r="P317" s="105">
        <v>0</v>
      </c>
      <c r="Q317" s="105">
        <v>771.2</v>
      </c>
      <c r="R317" s="105">
        <v>771.2</v>
      </c>
      <c r="S317" s="105">
        <v>771.2</v>
      </c>
      <c r="T317" s="105">
        <v>771.2</v>
      </c>
      <c r="U317" s="105">
        <v>771.2</v>
      </c>
      <c r="V317" s="104">
        <v>771.2</v>
      </c>
      <c r="W317" s="72"/>
      <c r="X317" s="72"/>
      <c r="Y317" s="72"/>
      <c r="Z317" s="69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  <c r="AN317" s="72"/>
      <c r="AO317" s="72"/>
      <c r="AP317" s="69"/>
      <c r="AQ317" s="58"/>
      <c r="AR317" s="57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5"/>
      <c r="BG317" s="89"/>
      <c r="BH317" s="87"/>
    </row>
    <row r="318" spans="1:60" ht="24" customHeight="1" x14ac:dyDescent="0.2">
      <c r="A318" s="37"/>
      <c r="B318" s="33" t="s">
        <v>155</v>
      </c>
      <c r="C318" s="111">
        <v>706</v>
      </c>
      <c r="D318" s="110">
        <v>702</v>
      </c>
      <c r="E318" s="109" t="s">
        <v>169</v>
      </c>
      <c r="F318" s="107" t="s">
        <v>157</v>
      </c>
      <c r="G318" s="107"/>
      <c r="H318" s="108"/>
      <c r="I318" s="106">
        <v>10101</v>
      </c>
      <c r="J318" s="105">
        <v>9254.4</v>
      </c>
      <c r="K318" s="105">
        <v>0</v>
      </c>
      <c r="L318" s="105">
        <v>4627.2</v>
      </c>
      <c r="M318" s="105">
        <v>0</v>
      </c>
      <c r="N318" s="105">
        <v>0</v>
      </c>
      <c r="O318" s="105">
        <v>0</v>
      </c>
      <c r="P318" s="105">
        <v>0</v>
      </c>
      <c r="Q318" s="105">
        <v>771.2</v>
      </c>
      <c r="R318" s="105">
        <v>771.2</v>
      </c>
      <c r="S318" s="105">
        <v>771.2</v>
      </c>
      <c r="T318" s="105">
        <v>771.2</v>
      </c>
      <c r="U318" s="105">
        <v>771.2</v>
      </c>
      <c r="V318" s="104">
        <v>771.2</v>
      </c>
      <c r="W318" s="72"/>
      <c r="X318" s="72"/>
      <c r="Y318" s="72"/>
      <c r="Z318" s="69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  <c r="AN318" s="72"/>
      <c r="AO318" s="72"/>
      <c r="AP318" s="69"/>
      <c r="AQ318" s="58"/>
      <c r="AR318" s="57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5"/>
      <c r="BG318" s="89"/>
      <c r="BH318" s="87"/>
    </row>
    <row r="319" spans="1:60" ht="24" customHeight="1" x14ac:dyDescent="0.2">
      <c r="A319" s="37"/>
      <c r="B319" s="33" t="s">
        <v>155</v>
      </c>
      <c r="C319" s="111">
        <v>706</v>
      </c>
      <c r="D319" s="110">
        <v>702</v>
      </c>
      <c r="E319" s="109" t="s">
        <v>169</v>
      </c>
      <c r="F319" s="107" t="s">
        <v>157</v>
      </c>
      <c r="G319" s="107"/>
      <c r="H319" s="108"/>
      <c r="I319" s="106">
        <v>10101</v>
      </c>
      <c r="J319" s="105">
        <v>4627.2</v>
      </c>
      <c r="K319" s="105">
        <v>0</v>
      </c>
      <c r="L319" s="105">
        <v>4627.2</v>
      </c>
      <c r="M319" s="105">
        <v>0</v>
      </c>
      <c r="N319" s="105">
        <v>0</v>
      </c>
      <c r="O319" s="105">
        <v>0</v>
      </c>
      <c r="P319" s="105">
        <v>0</v>
      </c>
      <c r="Q319" s="105">
        <v>0</v>
      </c>
      <c r="R319" s="105">
        <v>0</v>
      </c>
      <c r="S319" s="105">
        <v>0</v>
      </c>
      <c r="T319" s="105">
        <v>0</v>
      </c>
      <c r="U319" s="105">
        <v>0</v>
      </c>
      <c r="V319" s="104">
        <v>0</v>
      </c>
      <c r="W319" s="72"/>
      <c r="X319" s="72"/>
      <c r="Y319" s="72"/>
      <c r="Z319" s="69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  <c r="AN319" s="72"/>
      <c r="AO319" s="72"/>
      <c r="AP319" s="69"/>
      <c r="AQ319" s="58"/>
      <c r="AR319" s="57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5"/>
      <c r="BG319" s="89"/>
      <c r="BH319" s="87"/>
    </row>
    <row r="320" spans="1:60" ht="24" customHeight="1" x14ac:dyDescent="0.2">
      <c r="A320" s="37"/>
      <c r="B320" s="33" t="s">
        <v>155</v>
      </c>
      <c r="C320" s="111">
        <v>706</v>
      </c>
      <c r="D320" s="110">
        <v>702</v>
      </c>
      <c r="E320" s="109" t="s">
        <v>169</v>
      </c>
      <c r="F320" s="107" t="s">
        <v>157</v>
      </c>
      <c r="G320" s="107"/>
      <c r="H320" s="108"/>
      <c r="I320" s="106">
        <v>10101</v>
      </c>
      <c r="J320" s="105">
        <v>9254.4</v>
      </c>
      <c r="K320" s="105">
        <v>0</v>
      </c>
      <c r="L320" s="105">
        <v>4627.2</v>
      </c>
      <c r="M320" s="105">
        <v>0</v>
      </c>
      <c r="N320" s="105">
        <v>0</v>
      </c>
      <c r="O320" s="105">
        <v>0</v>
      </c>
      <c r="P320" s="105">
        <v>0</v>
      </c>
      <c r="Q320" s="105">
        <v>771.2</v>
      </c>
      <c r="R320" s="105">
        <v>771.2</v>
      </c>
      <c r="S320" s="105">
        <v>771.2</v>
      </c>
      <c r="T320" s="105">
        <v>771.2</v>
      </c>
      <c r="U320" s="105">
        <v>771.2</v>
      </c>
      <c r="V320" s="104">
        <v>771.2</v>
      </c>
      <c r="W320" s="72"/>
      <c r="X320" s="72"/>
      <c r="Y320" s="72"/>
      <c r="Z320" s="69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  <c r="AN320" s="72"/>
      <c r="AO320" s="72"/>
      <c r="AP320" s="69"/>
      <c r="AQ320" s="58"/>
      <c r="AR320" s="57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5"/>
      <c r="BG320" s="89"/>
      <c r="BH320" s="87"/>
    </row>
    <row r="321" spans="1:60" ht="27.75" customHeight="1" x14ac:dyDescent="0.2">
      <c r="A321" s="37"/>
      <c r="B321" s="33" t="s">
        <v>158</v>
      </c>
      <c r="C321" s="111">
        <v>706</v>
      </c>
      <c r="D321" s="110">
        <v>702</v>
      </c>
      <c r="E321" s="109" t="s">
        <v>169</v>
      </c>
      <c r="F321" s="107" t="s">
        <v>159</v>
      </c>
      <c r="G321" s="107"/>
      <c r="H321" s="108"/>
      <c r="I321" s="106">
        <v>10101</v>
      </c>
      <c r="J321" s="105">
        <v>9254.4</v>
      </c>
      <c r="K321" s="105">
        <v>0</v>
      </c>
      <c r="L321" s="105">
        <v>4627.2</v>
      </c>
      <c r="M321" s="105">
        <v>0</v>
      </c>
      <c r="N321" s="105">
        <v>0</v>
      </c>
      <c r="O321" s="105">
        <v>0</v>
      </c>
      <c r="P321" s="105">
        <v>0</v>
      </c>
      <c r="Q321" s="105">
        <v>771.2</v>
      </c>
      <c r="R321" s="105">
        <v>771.2</v>
      </c>
      <c r="S321" s="105">
        <v>771.2</v>
      </c>
      <c r="T321" s="105">
        <v>771.2</v>
      </c>
      <c r="U321" s="105">
        <v>771.2</v>
      </c>
      <c r="V321" s="104">
        <v>771.2</v>
      </c>
      <c r="W321" s="72"/>
      <c r="X321" s="72"/>
      <c r="Y321" s="72"/>
      <c r="Z321" s="69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  <c r="AN321" s="72"/>
      <c r="AO321" s="72"/>
      <c r="AP321" s="69"/>
      <c r="AQ321" s="58"/>
      <c r="AR321" s="57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5"/>
      <c r="BG321" s="89"/>
      <c r="BH321" s="87"/>
    </row>
    <row r="322" spans="1:60" ht="27.75" customHeight="1" x14ac:dyDescent="0.2">
      <c r="A322" s="37"/>
      <c r="B322" s="33" t="s">
        <v>158</v>
      </c>
      <c r="C322" s="111">
        <v>706</v>
      </c>
      <c r="D322" s="110">
        <v>702</v>
      </c>
      <c r="E322" s="109" t="s">
        <v>169</v>
      </c>
      <c r="F322" s="107" t="s">
        <v>159</v>
      </c>
      <c r="G322" s="107"/>
      <c r="H322" s="108"/>
      <c r="I322" s="106">
        <v>10101</v>
      </c>
      <c r="J322" s="105">
        <v>9254.4</v>
      </c>
      <c r="K322" s="105">
        <v>0</v>
      </c>
      <c r="L322" s="105">
        <v>4627.2</v>
      </c>
      <c r="M322" s="105">
        <v>0</v>
      </c>
      <c r="N322" s="105">
        <v>0</v>
      </c>
      <c r="O322" s="105">
        <v>0</v>
      </c>
      <c r="P322" s="105">
        <v>0</v>
      </c>
      <c r="Q322" s="105">
        <v>771.2</v>
      </c>
      <c r="R322" s="105">
        <v>771.2</v>
      </c>
      <c r="S322" s="105">
        <v>771.2</v>
      </c>
      <c r="T322" s="105">
        <v>771.2</v>
      </c>
      <c r="U322" s="105">
        <v>771.2</v>
      </c>
      <c r="V322" s="104">
        <v>771.2</v>
      </c>
      <c r="W322" s="72"/>
      <c r="X322" s="72"/>
      <c r="Y322" s="72"/>
      <c r="Z322" s="69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  <c r="AL322" s="72"/>
      <c r="AM322" s="72"/>
      <c r="AN322" s="72"/>
      <c r="AO322" s="72"/>
      <c r="AP322" s="69"/>
      <c r="AQ322" s="58"/>
      <c r="AR322" s="57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5"/>
      <c r="BG322" s="89"/>
      <c r="BH322" s="87"/>
    </row>
    <row r="323" spans="1:60" ht="27.75" customHeight="1" x14ac:dyDescent="0.2">
      <c r="A323" s="37"/>
      <c r="B323" s="33" t="s">
        <v>158</v>
      </c>
      <c r="C323" s="111">
        <v>706</v>
      </c>
      <c r="D323" s="110">
        <v>702</v>
      </c>
      <c r="E323" s="109" t="s">
        <v>169</v>
      </c>
      <c r="F323" s="107" t="s">
        <v>159</v>
      </c>
      <c r="G323" s="107"/>
      <c r="H323" s="108"/>
      <c r="I323" s="106">
        <v>10101</v>
      </c>
      <c r="J323" s="105">
        <v>9254.4</v>
      </c>
      <c r="K323" s="105">
        <v>0</v>
      </c>
      <c r="L323" s="105">
        <v>4627.2</v>
      </c>
      <c r="M323" s="105">
        <v>0</v>
      </c>
      <c r="N323" s="105">
        <v>0</v>
      </c>
      <c r="O323" s="105">
        <v>0</v>
      </c>
      <c r="P323" s="105">
        <v>0</v>
      </c>
      <c r="Q323" s="105">
        <v>771.2</v>
      </c>
      <c r="R323" s="105">
        <v>771.2</v>
      </c>
      <c r="S323" s="105">
        <v>771.2</v>
      </c>
      <c r="T323" s="105">
        <v>771.2</v>
      </c>
      <c r="U323" s="105">
        <v>771.2</v>
      </c>
      <c r="V323" s="104">
        <v>771.2</v>
      </c>
      <c r="W323" s="72"/>
      <c r="X323" s="72"/>
      <c r="Y323" s="72"/>
      <c r="Z323" s="69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  <c r="AN323" s="72"/>
      <c r="AO323" s="72"/>
      <c r="AP323" s="69"/>
      <c r="AQ323" s="58"/>
      <c r="AR323" s="57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5"/>
      <c r="BG323" s="89"/>
      <c r="BH323" s="87"/>
    </row>
    <row r="324" spans="1:60" ht="44.25" customHeight="1" x14ac:dyDescent="0.2">
      <c r="A324" s="37"/>
      <c r="B324" s="33" t="s">
        <v>124</v>
      </c>
      <c r="C324" s="111">
        <v>706</v>
      </c>
      <c r="D324" s="110">
        <v>703</v>
      </c>
      <c r="E324" s="109" t="s">
        <v>548</v>
      </c>
      <c r="F324" s="107" t="s">
        <v>125</v>
      </c>
      <c r="G324" s="107"/>
      <c r="H324" s="108"/>
      <c r="I324" s="106">
        <v>10101</v>
      </c>
      <c r="J324" s="105">
        <v>47000</v>
      </c>
      <c r="K324" s="105">
        <v>3916.65</v>
      </c>
      <c r="L324" s="105">
        <v>3916.67</v>
      </c>
      <c r="M324" s="105">
        <v>3916.66</v>
      </c>
      <c r="N324" s="105">
        <v>3916.66</v>
      </c>
      <c r="O324" s="105">
        <v>3916.66</v>
      </c>
      <c r="P324" s="105">
        <v>3916.66</v>
      </c>
      <c r="Q324" s="105">
        <v>3916.66</v>
      </c>
      <c r="R324" s="105">
        <v>3916.66</v>
      </c>
      <c r="S324" s="105">
        <v>3916.66</v>
      </c>
      <c r="T324" s="105">
        <v>3916.66</v>
      </c>
      <c r="U324" s="105">
        <v>3916.66</v>
      </c>
      <c r="V324" s="104">
        <v>3916.74</v>
      </c>
      <c r="W324" s="72"/>
      <c r="X324" s="72"/>
      <c r="Y324" s="72"/>
      <c r="Z324" s="69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  <c r="AN324" s="72"/>
      <c r="AO324" s="72"/>
      <c r="AP324" s="69"/>
      <c r="AQ324" s="58"/>
      <c r="AR324" s="57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5"/>
      <c r="BG324" s="89"/>
      <c r="BH324" s="87"/>
    </row>
    <row r="325" spans="1:60" ht="44.25" customHeight="1" x14ac:dyDescent="0.2">
      <c r="A325" s="37"/>
      <c r="B325" s="33" t="s">
        <v>124</v>
      </c>
      <c r="C325" s="111">
        <v>706</v>
      </c>
      <c r="D325" s="110">
        <v>703</v>
      </c>
      <c r="E325" s="109" t="s">
        <v>150</v>
      </c>
      <c r="F325" s="107" t="s">
        <v>125</v>
      </c>
      <c r="G325" s="107"/>
      <c r="H325" s="108"/>
      <c r="I325" s="106">
        <v>10101</v>
      </c>
      <c r="J325" s="105">
        <v>108670</v>
      </c>
      <c r="K325" s="105">
        <v>9055.84</v>
      </c>
      <c r="L325" s="105">
        <v>9055.83</v>
      </c>
      <c r="M325" s="105">
        <v>9055.83</v>
      </c>
      <c r="N325" s="105">
        <v>9055.83</v>
      </c>
      <c r="O325" s="105">
        <v>9055.83</v>
      </c>
      <c r="P325" s="105">
        <v>9055.83</v>
      </c>
      <c r="Q325" s="105">
        <v>9055.83</v>
      </c>
      <c r="R325" s="105">
        <v>9055.83</v>
      </c>
      <c r="S325" s="105">
        <v>9055.83</v>
      </c>
      <c r="T325" s="105">
        <v>9055.83</v>
      </c>
      <c r="U325" s="105">
        <v>9055.83</v>
      </c>
      <c r="V325" s="104">
        <v>9055.86</v>
      </c>
      <c r="W325" s="72"/>
      <c r="X325" s="72"/>
      <c r="Y325" s="72"/>
      <c r="Z325" s="69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  <c r="AL325" s="72"/>
      <c r="AM325" s="72"/>
      <c r="AN325" s="72"/>
      <c r="AO325" s="72"/>
      <c r="AP325" s="69"/>
      <c r="AQ325" s="58"/>
      <c r="AR325" s="57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5"/>
      <c r="BG325" s="89"/>
      <c r="BH325" s="87"/>
    </row>
    <row r="326" spans="1:60" ht="44.25" customHeight="1" x14ac:dyDescent="0.2">
      <c r="A326" s="37"/>
      <c r="B326" s="33" t="s">
        <v>124</v>
      </c>
      <c r="C326" s="111">
        <v>706</v>
      </c>
      <c r="D326" s="110">
        <v>703</v>
      </c>
      <c r="E326" s="109" t="s">
        <v>170</v>
      </c>
      <c r="F326" s="107" t="s">
        <v>125</v>
      </c>
      <c r="G326" s="107"/>
      <c r="H326" s="108"/>
      <c r="I326" s="106">
        <v>10101</v>
      </c>
      <c r="J326" s="105">
        <v>16737283.810000001</v>
      </c>
      <c r="K326" s="105">
        <v>1330945.8700000001</v>
      </c>
      <c r="L326" s="105">
        <v>1363450.99</v>
      </c>
      <c r="M326" s="105">
        <v>1489923.93</v>
      </c>
      <c r="N326" s="105">
        <v>1522429.05</v>
      </c>
      <c r="O326" s="105">
        <v>1330945.8700000001</v>
      </c>
      <c r="P326" s="105">
        <v>1330945.8700000001</v>
      </c>
      <c r="Q326" s="105">
        <v>1522429.05</v>
      </c>
      <c r="R326" s="105">
        <v>1330945.8700000001</v>
      </c>
      <c r="S326" s="105">
        <v>1330945.8700000001</v>
      </c>
      <c r="T326" s="105">
        <v>1522429.05</v>
      </c>
      <c r="U326" s="105">
        <v>1330945.8700000001</v>
      </c>
      <c r="V326" s="104">
        <v>1330946.52</v>
      </c>
      <c r="W326" s="72"/>
      <c r="X326" s="72"/>
      <c r="Y326" s="72"/>
      <c r="Z326" s="69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  <c r="AL326" s="72"/>
      <c r="AM326" s="72"/>
      <c r="AN326" s="72"/>
      <c r="AO326" s="72"/>
      <c r="AP326" s="69"/>
      <c r="AQ326" s="58"/>
      <c r="AR326" s="57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5"/>
      <c r="BG326" s="89"/>
      <c r="BH326" s="87"/>
    </row>
    <row r="327" spans="1:60" ht="44.25" customHeight="1" x14ac:dyDescent="0.2">
      <c r="A327" s="37"/>
      <c r="B327" s="33" t="s">
        <v>124</v>
      </c>
      <c r="C327" s="111">
        <v>706</v>
      </c>
      <c r="D327" s="110">
        <v>703</v>
      </c>
      <c r="E327" s="109" t="s">
        <v>171</v>
      </c>
      <c r="F327" s="107" t="s">
        <v>125</v>
      </c>
      <c r="G327" s="107"/>
      <c r="H327" s="108"/>
      <c r="I327" s="106">
        <v>10101</v>
      </c>
      <c r="J327" s="105">
        <v>94470</v>
      </c>
      <c r="K327" s="105">
        <v>7872.5</v>
      </c>
      <c r="L327" s="105">
        <v>7872.5</v>
      </c>
      <c r="M327" s="105">
        <v>7872.5</v>
      </c>
      <c r="N327" s="105">
        <v>7872.5</v>
      </c>
      <c r="O327" s="105">
        <v>7872.5</v>
      </c>
      <c r="P327" s="105">
        <v>7872.5</v>
      </c>
      <c r="Q327" s="105">
        <v>7872.5</v>
      </c>
      <c r="R327" s="105">
        <v>7872.5</v>
      </c>
      <c r="S327" s="105">
        <v>7872.5</v>
      </c>
      <c r="T327" s="105">
        <v>7872.5</v>
      </c>
      <c r="U327" s="105">
        <v>7872.5</v>
      </c>
      <c r="V327" s="104">
        <v>7872.5</v>
      </c>
      <c r="W327" s="72"/>
      <c r="X327" s="72"/>
      <c r="Y327" s="72"/>
      <c r="Z327" s="69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  <c r="AL327" s="72"/>
      <c r="AM327" s="72"/>
      <c r="AN327" s="72"/>
      <c r="AO327" s="72"/>
      <c r="AP327" s="69"/>
      <c r="AQ327" s="58"/>
      <c r="AR327" s="57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5"/>
      <c r="BG327" s="89"/>
      <c r="BH327" s="87"/>
    </row>
    <row r="328" spans="1:60" ht="44.25" customHeight="1" x14ac:dyDescent="0.2">
      <c r="A328" s="37"/>
      <c r="B328" s="33" t="s">
        <v>124</v>
      </c>
      <c r="C328" s="111">
        <v>706</v>
      </c>
      <c r="D328" s="110">
        <v>703</v>
      </c>
      <c r="E328" s="109" t="s">
        <v>172</v>
      </c>
      <c r="F328" s="107" t="s">
        <v>125</v>
      </c>
      <c r="G328" s="107"/>
      <c r="H328" s="108"/>
      <c r="I328" s="106">
        <v>10101</v>
      </c>
      <c r="J328" s="105">
        <v>26670</v>
      </c>
      <c r="K328" s="105">
        <v>2222.5</v>
      </c>
      <c r="L328" s="105">
        <v>2222.5</v>
      </c>
      <c r="M328" s="105">
        <v>2222.5</v>
      </c>
      <c r="N328" s="105">
        <v>2222.5</v>
      </c>
      <c r="O328" s="105">
        <v>2222.5</v>
      </c>
      <c r="P328" s="105">
        <v>2222.5</v>
      </c>
      <c r="Q328" s="105">
        <v>2222.5</v>
      </c>
      <c r="R328" s="105">
        <v>2222.5</v>
      </c>
      <c r="S328" s="105">
        <v>2222.5</v>
      </c>
      <c r="T328" s="105">
        <v>2222.5</v>
      </c>
      <c r="U328" s="105">
        <v>2222.5</v>
      </c>
      <c r="V328" s="104">
        <v>2222.5</v>
      </c>
      <c r="W328" s="72"/>
      <c r="X328" s="72"/>
      <c r="Y328" s="72"/>
      <c r="Z328" s="69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  <c r="AL328" s="72"/>
      <c r="AM328" s="72"/>
      <c r="AN328" s="72"/>
      <c r="AO328" s="72"/>
      <c r="AP328" s="69"/>
      <c r="AQ328" s="58"/>
      <c r="AR328" s="57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5"/>
      <c r="BG328" s="89"/>
      <c r="BH328" s="87"/>
    </row>
    <row r="329" spans="1:60" ht="33" customHeight="1" x14ac:dyDescent="0.2">
      <c r="A329" s="37"/>
      <c r="B329" s="33" t="s">
        <v>614</v>
      </c>
      <c r="C329" s="111">
        <v>706</v>
      </c>
      <c r="D329" s="110">
        <v>703</v>
      </c>
      <c r="E329" s="109" t="s">
        <v>607</v>
      </c>
      <c r="F329" s="107" t="s">
        <v>602</v>
      </c>
      <c r="G329" s="107"/>
      <c r="H329" s="108"/>
      <c r="I329" s="106">
        <v>10112</v>
      </c>
      <c r="J329" s="105">
        <v>107460</v>
      </c>
      <c r="K329" s="105">
        <v>0</v>
      </c>
      <c r="L329" s="105">
        <v>0</v>
      </c>
      <c r="M329" s="105">
        <v>107460</v>
      </c>
      <c r="N329" s="105">
        <v>0</v>
      </c>
      <c r="O329" s="105">
        <v>0</v>
      </c>
      <c r="P329" s="105">
        <v>0</v>
      </c>
      <c r="Q329" s="105">
        <v>0</v>
      </c>
      <c r="R329" s="105">
        <v>0</v>
      </c>
      <c r="S329" s="105">
        <v>0</v>
      </c>
      <c r="T329" s="105">
        <v>0</v>
      </c>
      <c r="U329" s="105">
        <v>0</v>
      </c>
      <c r="V329" s="104">
        <v>0</v>
      </c>
      <c r="W329" s="72"/>
      <c r="X329" s="72"/>
      <c r="Y329" s="72"/>
      <c r="Z329" s="69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  <c r="AL329" s="72"/>
      <c r="AM329" s="72"/>
      <c r="AN329" s="72"/>
      <c r="AO329" s="72"/>
      <c r="AP329" s="69"/>
      <c r="AQ329" s="58"/>
      <c r="AR329" s="57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5"/>
      <c r="BG329" s="89"/>
      <c r="BH329" s="87"/>
    </row>
    <row r="330" spans="1:60" ht="33" customHeight="1" x14ac:dyDescent="0.2">
      <c r="A330" s="37"/>
      <c r="B330" s="33" t="s">
        <v>614</v>
      </c>
      <c r="C330" s="111">
        <v>706</v>
      </c>
      <c r="D330" s="110">
        <v>703</v>
      </c>
      <c r="E330" s="109" t="s">
        <v>607</v>
      </c>
      <c r="F330" s="107" t="s">
        <v>602</v>
      </c>
      <c r="G330" s="107"/>
      <c r="H330" s="108" t="s">
        <v>608</v>
      </c>
      <c r="I330" s="106">
        <v>10312</v>
      </c>
      <c r="J330" s="105">
        <v>2041740</v>
      </c>
      <c r="K330" s="105">
        <v>0</v>
      </c>
      <c r="L330" s="105">
        <v>0</v>
      </c>
      <c r="M330" s="105">
        <v>2041740</v>
      </c>
      <c r="N330" s="105">
        <v>0</v>
      </c>
      <c r="O330" s="105">
        <v>0</v>
      </c>
      <c r="P330" s="105">
        <v>0</v>
      </c>
      <c r="Q330" s="105">
        <v>0</v>
      </c>
      <c r="R330" s="105">
        <v>0</v>
      </c>
      <c r="S330" s="105">
        <v>0</v>
      </c>
      <c r="T330" s="105">
        <v>0</v>
      </c>
      <c r="U330" s="105">
        <v>0</v>
      </c>
      <c r="V330" s="104">
        <v>0</v>
      </c>
      <c r="W330" s="72"/>
      <c r="X330" s="72"/>
      <c r="Y330" s="72"/>
      <c r="Z330" s="69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  <c r="AL330" s="72"/>
      <c r="AM330" s="72"/>
      <c r="AN330" s="72"/>
      <c r="AO330" s="72"/>
      <c r="AP330" s="69"/>
      <c r="AQ330" s="58"/>
      <c r="AR330" s="57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5"/>
      <c r="BG330" s="89"/>
      <c r="BH330" s="87"/>
    </row>
    <row r="331" spans="1:60" ht="20.25" customHeight="1" x14ac:dyDescent="0.2">
      <c r="A331" s="37"/>
      <c r="B331" s="33" t="s">
        <v>126</v>
      </c>
      <c r="C331" s="111">
        <v>706</v>
      </c>
      <c r="D331" s="110">
        <v>703</v>
      </c>
      <c r="E331" s="109" t="s">
        <v>156</v>
      </c>
      <c r="F331" s="107" t="s">
        <v>127</v>
      </c>
      <c r="G331" s="107"/>
      <c r="H331" s="108" t="s">
        <v>75</v>
      </c>
      <c r="I331" s="106">
        <v>10306</v>
      </c>
      <c r="J331" s="105">
        <v>556930.96</v>
      </c>
      <c r="K331" s="105">
        <v>0</v>
      </c>
      <c r="L331" s="105">
        <v>243600</v>
      </c>
      <c r="M331" s="105">
        <v>150000</v>
      </c>
      <c r="N331" s="105">
        <v>111500</v>
      </c>
      <c r="O331" s="105">
        <v>51830.96</v>
      </c>
      <c r="P331" s="105">
        <v>0</v>
      </c>
      <c r="Q331" s="105">
        <v>0</v>
      </c>
      <c r="R331" s="105">
        <v>0</v>
      </c>
      <c r="S331" s="105">
        <v>0</v>
      </c>
      <c r="T331" s="105">
        <v>0</v>
      </c>
      <c r="U331" s="105">
        <v>0</v>
      </c>
      <c r="V331" s="104">
        <v>0</v>
      </c>
      <c r="W331" s="72"/>
      <c r="X331" s="72"/>
      <c r="Y331" s="72"/>
      <c r="Z331" s="69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  <c r="AL331" s="72"/>
      <c r="AM331" s="72"/>
      <c r="AN331" s="72"/>
      <c r="AO331" s="72"/>
      <c r="AP331" s="69"/>
      <c r="AQ331" s="58"/>
      <c r="AR331" s="57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5"/>
      <c r="BG331" s="89"/>
      <c r="BH331" s="87"/>
    </row>
    <row r="332" spans="1:60" ht="15.75" customHeight="1" x14ac:dyDescent="0.2">
      <c r="A332" s="37"/>
      <c r="B332" s="33" t="s">
        <v>175</v>
      </c>
      <c r="C332" s="111">
        <v>706</v>
      </c>
      <c r="D332" s="110">
        <v>703</v>
      </c>
      <c r="E332" s="109" t="s">
        <v>156</v>
      </c>
      <c r="F332" s="107" t="s">
        <v>176</v>
      </c>
      <c r="G332" s="107"/>
      <c r="H332" s="108" t="s">
        <v>75</v>
      </c>
      <c r="I332" s="106">
        <v>10306</v>
      </c>
      <c r="J332" s="105">
        <v>38500</v>
      </c>
      <c r="K332" s="105">
        <v>0</v>
      </c>
      <c r="L332" s="105">
        <v>0</v>
      </c>
      <c r="M332" s="105">
        <v>3850</v>
      </c>
      <c r="N332" s="105">
        <v>3850</v>
      </c>
      <c r="O332" s="105">
        <v>3850</v>
      </c>
      <c r="P332" s="105">
        <v>3850</v>
      </c>
      <c r="Q332" s="105">
        <v>3850</v>
      </c>
      <c r="R332" s="105">
        <v>3850</v>
      </c>
      <c r="S332" s="105">
        <v>3850</v>
      </c>
      <c r="T332" s="105">
        <v>3850</v>
      </c>
      <c r="U332" s="105">
        <v>3850</v>
      </c>
      <c r="V332" s="104">
        <v>3850</v>
      </c>
      <c r="W332" s="72"/>
      <c r="X332" s="72"/>
      <c r="Y332" s="72"/>
      <c r="Z332" s="69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  <c r="AL332" s="72"/>
      <c r="AM332" s="72"/>
      <c r="AN332" s="72"/>
      <c r="AO332" s="72"/>
      <c r="AP332" s="69"/>
      <c r="AQ332" s="58"/>
      <c r="AR332" s="57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5"/>
      <c r="BG332" s="89"/>
      <c r="BH332" s="87"/>
    </row>
    <row r="333" spans="1:60" ht="41.25" customHeight="1" x14ac:dyDescent="0.2">
      <c r="A333" s="37"/>
      <c r="B333" s="33" t="s">
        <v>173</v>
      </c>
      <c r="C333" s="111">
        <v>706</v>
      </c>
      <c r="D333" s="110">
        <v>707</v>
      </c>
      <c r="E333" s="109" t="s">
        <v>548</v>
      </c>
      <c r="F333" s="107" t="s">
        <v>174</v>
      </c>
      <c r="G333" s="107"/>
      <c r="H333" s="108"/>
      <c r="I333" s="106">
        <v>10101</v>
      </c>
      <c r="J333" s="105">
        <v>8170</v>
      </c>
      <c r="K333" s="105">
        <v>680.83</v>
      </c>
      <c r="L333" s="105">
        <v>680.83</v>
      </c>
      <c r="M333" s="105">
        <v>680.83</v>
      </c>
      <c r="N333" s="105">
        <v>680.83</v>
      </c>
      <c r="O333" s="105">
        <v>680.83</v>
      </c>
      <c r="P333" s="105">
        <v>680.83</v>
      </c>
      <c r="Q333" s="105">
        <v>680.83</v>
      </c>
      <c r="R333" s="105">
        <v>680.83</v>
      </c>
      <c r="S333" s="105">
        <v>680.83</v>
      </c>
      <c r="T333" s="105">
        <v>680.83</v>
      </c>
      <c r="U333" s="105">
        <v>680.83</v>
      </c>
      <c r="V333" s="104">
        <v>680.87</v>
      </c>
      <c r="W333" s="72"/>
      <c r="X333" s="72"/>
      <c r="Y333" s="72"/>
      <c r="Z333" s="69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  <c r="AL333" s="72"/>
      <c r="AM333" s="72"/>
      <c r="AN333" s="72"/>
      <c r="AO333" s="72"/>
      <c r="AP333" s="69"/>
      <c r="AQ333" s="58"/>
      <c r="AR333" s="57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5"/>
      <c r="BG333" s="89"/>
      <c r="BH333" s="87"/>
    </row>
    <row r="334" spans="1:60" ht="41.25" customHeight="1" x14ac:dyDescent="0.2">
      <c r="A334" s="37"/>
      <c r="B334" s="33" t="s">
        <v>173</v>
      </c>
      <c r="C334" s="111">
        <v>706</v>
      </c>
      <c r="D334" s="110">
        <v>707</v>
      </c>
      <c r="E334" s="109" t="s">
        <v>150</v>
      </c>
      <c r="F334" s="107" t="s">
        <v>174</v>
      </c>
      <c r="G334" s="107"/>
      <c r="H334" s="108"/>
      <c r="I334" s="106">
        <v>10101</v>
      </c>
      <c r="J334" s="105">
        <v>56870</v>
      </c>
      <c r="K334" s="105">
        <v>1545.43</v>
      </c>
      <c r="L334" s="105">
        <v>7932.89</v>
      </c>
      <c r="M334" s="105">
        <v>4739.16</v>
      </c>
      <c r="N334" s="105">
        <v>4739.16</v>
      </c>
      <c r="O334" s="105">
        <v>4739.16</v>
      </c>
      <c r="P334" s="105">
        <v>4739.16</v>
      </c>
      <c r="Q334" s="105">
        <v>4739.16</v>
      </c>
      <c r="R334" s="105">
        <v>4739.16</v>
      </c>
      <c r="S334" s="105">
        <v>4739.16</v>
      </c>
      <c r="T334" s="105">
        <v>4739.16</v>
      </c>
      <c r="U334" s="105">
        <v>4739.16</v>
      </c>
      <c r="V334" s="104">
        <v>4739.24</v>
      </c>
      <c r="W334" s="72"/>
      <c r="X334" s="72"/>
      <c r="Y334" s="72"/>
      <c r="Z334" s="69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  <c r="AL334" s="72"/>
      <c r="AM334" s="72"/>
      <c r="AN334" s="72"/>
      <c r="AO334" s="72"/>
      <c r="AP334" s="69"/>
      <c r="AQ334" s="58"/>
      <c r="AR334" s="57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5"/>
      <c r="BG334" s="89"/>
      <c r="BH334" s="87"/>
    </row>
    <row r="335" spans="1:60" ht="41.25" customHeight="1" x14ac:dyDescent="0.2">
      <c r="A335" s="37"/>
      <c r="B335" s="33" t="s">
        <v>173</v>
      </c>
      <c r="C335" s="111">
        <v>706</v>
      </c>
      <c r="D335" s="110">
        <v>707</v>
      </c>
      <c r="E335" s="109" t="s">
        <v>177</v>
      </c>
      <c r="F335" s="107" t="s">
        <v>174</v>
      </c>
      <c r="G335" s="107"/>
      <c r="H335" s="108"/>
      <c r="I335" s="106">
        <v>10101</v>
      </c>
      <c r="J335" s="105">
        <v>1725030.05</v>
      </c>
      <c r="K335" s="105">
        <v>142754.51999999999</v>
      </c>
      <c r="L335" s="105">
        <v>144509.82</v>
      </c>
      <c r="M335" s="105">
        <v>143993.32999999999</v>
      </c>
      <c r="N335" s="105">
        <v>145748.4</v>
      </c>
      <c r="O335" s="105">
        <v>142754.51999999999</v>
      </c>
      <c r="P335" s="105">
        <v>142754.51999999999</v>
      </c>
      <c r="Q335" s="105">
        <v>145748.4</v>
      </c>
      <c r="R335" s="105">
        <v>142754.51999999999</v>
      </c>
      <c r="S335" s="105">
        <v>142754.51999999999</v>
      </c>
      <c r="T335" s="105">
        <v>145748.39000000001</v>
      </c>
      <c r="U335" s="105">
        <v>142754.51999999999</v>
      </c>
      <c r="V335" s="104">
        <v>142754.59</v>
      </c>
      <c r="W335" s="72"/>
      <c r="X335" s="72"/>
      <c r="Y335" s="72"/>
      <c r="Z335" s="69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  <c r="AL335" s="72"/>
      <c r="AM335" s="72"/>
      <c r="AN335" s="72"/>
      <c r="AO335" s="72"/>
      <c r="AP335" s="69"/>
      <c r="AQ335" s="58"/>
      <c r="AR335" s="57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5"/>
      <c r="BG335" s="89"/>
      <c r="BH335" s="87"/>
    </row>
    <row r="336" spans="1:60" ht="20.25" customHeight="1" x14ac:dyDescent="0.2">
      <c r="A336" s="37"/>
      <c r="B336" s="33" t="s">
        <v>126</v>
      </c>
      <c r="C336" s="111">
        <v>706</v>
      </c>
      <c r="D336" s="110">
        <v>707</v>
      </c>
      <c r="E336" s="109" t="s">
        <v>178</v>
      </c>
      <c r="F336" s="107" t="s">
        <v>127</v>
      </c>
      <c r="G336" s="107"/>
      <c r="H336" s="108"/>
      <c r="I336" s="106">
        <v>10101</v>
      </c>
      <c r="J336" s="105">
        <v>237570</v>
      </c>
      <c r="K336" s="105">
        <v>0</v>
      </c>
      <c r="L336" s="105">
        <v>39594.980000000003</v>
      </c>
      <c r="M336" s="105">
        <v>30928.62</v>
      </c>
      <c r="N336" s="105">
        <v>19797.490000000002</v>
      </c>
      <c r="O336" s="105">
        <v>19797.490000000002</v>
      </c>
      <c r="P336" s="105">
        <v>19797.490000000002</v>
      </c>
      <c r="Q336" s="105">
        <v>19797.490000000002</v>
      </c>
      <c r="R336" s="105">
        <v>19797.490000000002</v>
      </c>
      <c r="S336" s="105">
        <v>19797.490000000002</v>
      </c>
      <c r="T336" s="105">
        <v>19797.490000000002</v>
      </c>
      <c r="U336" s="105">
        <v>19797.490000000002</v>
      </c>
      <c r="V336" s="104">
        <v>8666.48</v>
      </c>
      <c r="W336" s="72"/>
      <c r="X336" s="72"/>
      <c r="Y336" s="72"/>
      <c r="Z336" s="69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  <c r="AL336" s="72"/>
      <c r="AM336" s="72"/>
      <c r="AN336" s="72"/>
      <c r="AO336" s="72"/>
      <c r="AP336" s="69"/>
      <c r="AQ336" s="58"/>
      <c r="AR336" s="57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5"/>
      <c r="BG336" s="89"/>
      <c r="BH336" s="87"/>
    </row>
    <row r="337" spans="1:60" ht="20.25" customHeight="1" x14ac:dyDescent="0.2">
      <c r="A337" s="37"/>
      <c r="B337" s="33" t="s">
        <v>126</v>
      </c>
      <c r="C337" s="111">
        <v>706</v>
      </c>
      <c r="D337" s="110">
        <v>707</v>
      </c>
      <c r="E337" s="109" t="s">
        <v>179</v>
      </c>
      <c r="F337" s="107" t="s">
        <v>127</v>
      </c>
      <c r="G337" s="107"/>
      <c r="H337" s="108"/>
      <c r="I337" s="106">
        <v>10101</v>
      </c>
      <c r="J337" s="105">
        <v>1876710</v>
      </c>
      <c r="K337" s="105">
        <v>0</v>
      </c>
      <c r="L337" s="105">
        <v>312784.98</v>
      </c>
      <c r="M337" s="105">
        <v>156392.49</v>
      </c>
      <c r="N337" s="105">
        <v>156392.49</v>
      </c>
      <c r="O337" s="105">
        <v>156392.49</v>
      </c>
      <c r="P337" s="105">
        <v>156392.49</v>
      </c>
      <c r="Q337" s="105">
        <v>156392.49</v>
      </c>
      <c r="R337" s="105">
        <v>156392.49</v>
      </c>
      <c r="S337" s="105">
        <v>156392.49</v>
      </c>
      <c r="T337" s="105">
        <v>156392.49</v>
      </c>
      <c r="U337" s="105">
        <v>156392.49</v>
      </c>
      <c r="V337" s="104">
        <v>156392.60999999999</v>
      </c>
      <c r="W337" s="72"/>
      <c r="X337" s="72"/>
      <c r="Y337" s="72"/>
      <c r="Z337" s="69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  <c r="AN337" s="72"/>
      <c r="AO337" s="72"/>
      <c r="AP337" s="69"/>
      <c r="AQ337" s="58"/>
      <c r="AR337" s="57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5"/>
      <c r="BG337" s="89"/>
      <c r="BH337" s="87"/>
    </row>
    <row r="338" spans="1:60" ht="41.25" customHeight="1" x14ac:dyDescent="0.2">
      <c r="A338" s="37"/>
      <c r="B338" s="33" t="s">
        <v>173</v>
      </c>
      <c r="C338" s="111">
        <v>706</v>
      </c>
      <c r="D338" s="110">
        <v>707</v>
      </c>
      <c r="E338" s="109" t="s">
        <v>171</v>
      </c>
      <c r="F338" s="107" t="s">
        <v>174</v>
      </c>
      <c r="G338" s="107"/>
      <c r="H338" s="108"/>
      <c r="I338" s="106">
        <v>10101</v>
      </c>
      <c r="J338" s="105">
        <v>11080</v>
      </c>
      <c r="K338" s="105">
        <v>923.33</v>
      </c>
      <c r="L338" s="105">
        <v>923.33</v>
      </c>
      <c r="M338" s="105">
        <v>923.33</v>
      </c>
      <c r="N338" s="105">
        <v>923.33</v>
      </c>
      <c r="O338" s="105">
        <v>923.33</v>
      </c>
      <c r="P338" s="105">
        <v>923.33</v>
      </c>
      <c r="Q338" s="105">
        <v>923.33</v>
      </c>
      <c r="R338" s="105">
        <v>923.33</v>
      </c>
      <c r="S338" s="105">
        <v>923.33</v>
      </c>
      <c r="T338" s="105">
        <v>923.33</v>
      </c>
      <c r="U338" s="105">
        <v>923.33</v>
      </c>
      <c r="V338" s="104">
        <v>923.37</v>
      </c>
      <c r="W338" s="72"/>
      <c r="X338" s="72"/>
      <c r="Y338" s="72"/>
      <c r="Z338" s="69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  <c r="AL338" s="72"/>
      <c r="AM338" s="72"/>
      <c r="AN338" s="72"/>
      <c r="AO338" s="72"/>
      <c r="AP338" s="69"/>
      <c r="AQ338" s="58"/>
      <c r="AR338" s="57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5"/>
      <c r="BG338" s="89"/>
      <c r="BH338" s="87"/>
    </row>
    <row r="339" spans="1:60" ht="41.25" customHeight="1" x14ac:dyDescent="0.2">
      <c r="A339" s="37"/>
      <c r="B339" s="33" t="s">
        <v>173</v>
      </c>
      <c r="C339" s="111">
        <v>706</v>
      </c>
      <c r="D339" s="110">
        <v>707</v>
      </c>
      <c r="E339" s="109" t="s">
        <v>172</v>
      </c>
      <c r="F339" s="107" t="s">
        <v>174</v>
      </c>
      <c r="G339" s="107"/>
      <c r="H339" s="108"/>
      <c r="I339" s="106">
        <v>10101</v>
      </c>
      <c r="J339" s="105">
        <v>25610</v>
      </c>
      <c r="K339" s="105">
        <v>2134.16</v>
      </c>
      <c r="L339" s="105">
        <v>2134.16</v>
      </c>
      <c r="M339" s="105">
        <v>2134.16</v>
      </c>
      <c r="N339" s="105">
        <v>2134.16</v>
      </c>
      <c r="O339" s="105">
        <v>2134.16</v>
      </c>
      <c r="P339" s="105">
        <v>2134.16</v>
      </c>
      <c r="Q339" s="105">
        <v>2134.16</v>
      </c>
      <c r="R339" s="105">
        <v>2134.16</v>
      </c>
      <c r="S339" s="105">
        <v>2134.16</v>
      </c>
      <c r="T339" s="105">
        <v>2134.16</v>
      </c>
      <c r="U339" s="105">
        <v>2134.16</v>
      </c>
      <c r="V339" s="104">
        <v>2134.2399999999998</v>
      </c>
      <c r="W339" s="72"/>
      <c r="X339" s="72"/>
      <c r="Y339" s="72"/>
      <c r="Z339" s="69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  <c r="AN339" s="72"/>
      <c r="AO339" s="72"/>
      <c r="AP339" s="69"/>
      <c r="AQ339" s="58"/>
      <c r="AR339" s="57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5"/>
      <c r="BG339" s="89"/>
      <c r="BH339" s="87"/>
    </row>
    <row r="340" spans="1:60" ht="19.5" customHeight="1" x14ac:dyDescent="0.2">
      <c r="A340" s="37"/>
      <c r="B340" s="33" t="s">
        <v>105</v>
      </c>
      <c r="C340" s="111">
        <v>706</v>
      </c>
      <c r="D340" s="110">
        <v>709</v>
      </c>
      <c r="E340" s="109" t="s">
        <v>548</v>
      </c>
      <c r="F340" s="107" t="s">
        <v>106</v>
      </c>
      <c r="G340" s="107"/>
      <c r="H340" s="108"/>
      <c r="I340" s="106">
        <v>10101</v>
      </c>
      <c r="J340" s="105">
        <v>177700</v>
      </c>
      <c r="K340" s="105">
        <v>0</v>
      </c>
      <c r="L340" s="105">
        <v>29616.66</v>
      </c>
      <c r="M340" s="105">
        <v>14808.33</v>
      </c>
      <c r="N340" s="105">
        <v>14808.33</v>
      </c>
      <c r="O340" s="105">
        <v>14808.33</v>
      </c>
      <c r="P340" s="105">
        <v>14808.33</v>
      </c>
      <c r="Q340" s="105">
        <v>14808.33</v>
      </c>
      <c r="R340" s="105">
        <v>14808.33</v>
      </c>
      <c r="S340" s="105">
        <v>14808.33</v>
      </c>
      <c r="T340" s="105">
        <v>14808.33</v>
      </c>
      <c r="U340" s="105">
        <v>14808.33</v>
      </c>
      <c r="V340" s="104">
        <v>14808.37</v>
      </c>
      <c r="W340" s="72"/>
      <c r="X340" s="72"/>
      <c r="Y340" s="72"/>
      <c r="Z340" s="69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69"/>
      <c r="AQ340" s="58"/>
      <c r="AR340" s="57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5"/>
      <c r="BG340" s="89"/>
      <c r="BH340" s="87"/>
    </row>
    <row r="341" spans="1:60" ht="21" customHeight="1" x14ac:dyDescent="0.2">
      <c r="A341" s="37"/>
      <c r="B341" s="33" t="s">
        <v>98</v>
      </c>
      <c r="C341" s="111">
        <v>706</v>
      </c>
      <c r="D341" s="110">
        <v>709</v>
      </c>
      <c r="E341" s="109" t="s">
        <v>180</v>
      </c>
      <c r="F341" s="107" t="s">
        <v>100</v>
      </c>
      <c r="G341" s="107"/>
      <c r="H341" s="108" t="s">
        <v>72</v>
      </c>
      <c r="I341" s="106">
        <v>10306</v>
      </c>
      <c r="J341" s="105">
        <v>791757.96</v>
      </c>
      <c r="K341" s="105">
        <v>0</v>
      </c>
      <c r="L341" s="105">
        <v>131959.66</v>
      </c>
      <c r="M341" s="105">
        <v>65979.83</v>
      </c>
      <c r="N341" s="105">
        <v>65979.83</v>
      </c>
      <c r="O341" s="105">
        <v>65979.83</v>
      </c>
      <c r="P341" s="105">
        <v>65979.83</v>
      </c>
      <c r="Q341" s="105">
        <v>65979.83</v>
      </c>
      <c r="R341" s="105">
        <v>65979.83</v>
      </c>
      <c r="S341" s="105">
        <v>65979.83</v>
      </c>
      <c r="T341" s="105">
        <v>65978.83</v>
      </c>
      <c r="U341" s="105">
        <v>65979.83</v>
      </c>
      <c r="V341" s="104">
        <v>65980.83</v>
      </c>
      <c r="W341" s="72"/>
      <c r="X341" s="72"/>
      <c r="Y341" s="72"/>
      <c r="Z341" s="69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  <c r="AN341" s="72"/>
      <c r="AO341" s="72"/>
      <c r="AP341" s="69"/>
      <c r="AQ341" s="58"/>
      <c r="AR341" s="57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5"/>
      <c r="BG341" s="89"/>
      <c r="BH341" s="87"/>
    </row>
    <row r="342" spans="1:60" ht="32.25" customHeight="1" x14ac:dyDescent="0.2">
      <c r="A342" s="37"/>
      <c r="B342" s="33" t="s">
        <v>101</v>
      </c>
      <c r="C342" s="111">
        <v>706</v>
      </c>
      <c r="D342" s="110">
        <v>709</v>
      </c>
      <c r="E342" s="109" t="s">
        <v>180</v>
      </c>
      <c r="F342" s="107" t="s">
        <v>102</v>
      </c>
      <c r="G342" s="107"/>
      <c r="H342" s="108" t="s">
        <v>72</v>
      </c>
      <c r="I342" s="106">
        <v>10306</v>
      </c>
      <c r="J342" s="105">
        <v>25530</v>
      </c>
      <c r="K342" s="105">
        <v>0</v>
      </c>
      <c r="L342" s="105">
        <v>4255</v>
      </c>
      <c r="M342" s="105">
        <v>2127.5</v>
      </c>
      <c r="N342" s="105">
        <v>2127.5</v>
      </c>
      <c r="O342" s="105">
        <v>2127.5</v>
      </c>
      <c r="P342" s="105">
        <v>2127.5</v>
      </c>
      <c r="Q342" s="105">
        <v>2127.5</v>
      </c>
      <c r="R342" s="105">
        <v>2127.5</v>
      </c>
      <c r="S342" s="105">
        <v>2127.5</v>
      </c>
      <c r="T342" s="105">
        <v>2127.5</v>
      </c>
      <c r="U342" s="105">
        <v>2127.5</v>
      </c>
      <c r="V342" s="104">
        <v>2127.5</v>
      </c>
      <c r="W342" s="72"/>
      <c r="X342" s="72"/>
      <c r="Y342" s="72"/>
      <c r="Z342" s="69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  <c r="AN342" s="72"/>
      <c r="AO342" s="72"/>
      <c r="AP342" s="69"/>
      <c r="AQ342" s="58"/>
      <c r="AR342" s="57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5"/>
      <c r="BG342" s="89"/>
      <c r="BH342" s="87"/>
    </row>
    <row r="343" spans="1:60" ht="43.5" customHeight="1" x14ac:dyDescent="0.2">
      <c r="A343" s="37"/>
      <c r="B343" s="33" t="s">
        <v>103</v>
      </c>
      <c r="C343" s="111">
        <v>706</v>
      </c>
      <c r="D343" s="110">
        <v>709</v>
      </c>
      <c r="E343" s="109" t="s">
        <v>180</v>
      </c>
      <c r="F343" s="107" t="s">
        <v>104</v>
      </c>
      <c r="G343" s="107"/>
      <c r="H343" s="108" t="s">
        <v>72</v>
      </c>
      <c r="I343" s="106">
        <v>10306</v>
      </c>
      <c r="J343" s="105">
        <v>246820.97</v>
      </c>
      <c r="K343" s="105">
        <v>0</v>
      </c>
      <c r="L343" s="105">
        <v>41136.800000000003</v>
      </c>
      <c r="M343" s="105">
        <v>20568.400000000001</v>
      </c>
      <c r="N343" s="105">
        <v>20568.400000000001</v>
      </c>
      <c r="O343" s="105">
        <v>20568.400000000001</v>
      </c>
      <c r="P343" s="105">
        <v>20568.400000000001</v>
      </c>
      <c r="Q343" s="105">
        <v>20568.400000000001</v>
      </c>
      <c r="R343" s="105">
        <v>20568.400000000001</v>
      </c>
      <c r="S343" s="105">
        <v>20568.400000000001</v>
      </c>
      <c r="T343" s="105">
        <v>20568.400000000001</v>
      </c>
      <c r="U343" s="105">
        <v>20568.400000000001</v>
      </c>
      <c r="V343" s="104">
        <v>20568.57</v>
      </c>
      <c r="W343" s="72"/>
      <c r="X343" s="72"/>
      <c r="Y343" s="72"/>
      <c r="Z343" s="69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  <c r="AN343" s="72"/>
      <c r="AO343" s="72"/>
      <c r="AP343" s="69"/>
      <c r="AQ343" s="58"/>
      <c r="AR343" s="57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5"/>
      <c r="BG343" s="89"/>
      <c r="BH343" s="87"/>
    </row>
    <row r="344" spans="1:60" ht="19.5" customHeight="1" x14ac:dyDescent="0.2">
      <c r="A344" s="37"/>
      <c r="B344" s="33" t="s">
        <v>105</v>
      </c>
      <c r="C344" s="111">
        <v>706</v>
      </c>
      <c r="D344" s="110">
        <v>709</v>
      </c>
      <c r="E344" s="109" t="s">
        <v>180</v>
      </c>
      <c r="F344" s="107" t="s">
        <v>106</v>
      </c>
      <c r="G344" s="107"/>
      <c r="H344" s="108" t="s">
        <v>72</v>
      </c>
      <c r="I344" s="106">
        <v>10306</v>
      </c>
      <c r="J344" s="105">
        <v>163469.59</v>
      </c>
      <c r="K344" s="105">
        <v>0</v>
      </c>
      <c r="L344" s="105">
        <v>27244.9</v>
      </c>
      <c r="M344" s="105">
        <v>28562.28</v>
      </c>
      <c r="N344" s="105">
        <v>13622.45</v>
      </c>
      <c r="O344" s="105">
        <v>13622.45</v>
      </c>
      <c r="P344" s="105">
        <v>13331.07</v>
      </c>
      <c r="Q344" s="105">
        <v>11480.06</v>
      </c>
      <c r="R344" s="105">
        <v>11480.06</v>
      </c>
      <c r="S344" s="105">
        <v>11480.06</v>
      </c>
      <c r="T344" s="105">
        <v>11480.06</v>
      </c>
      <c r="U344" s="105">
        <v>10811.06</v>
      </c>
      <c r="V344" s="104">
        <v>10355.14</v>
      </c>
      <c r="W344" s="72"/>
      <c r="X344" s="72"/>
      <c r="Y344" s="72"/>
      <c r="Z344" s="69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  <c r="AL344" s="72"/>
      <c r="AM344" s="72"/>
      <c r="AN344" s="72"/>
      <c r="AO344" s="72"/>
      <c r="AP344" s="69"/>
      <c r="AQ344" s="58"/>
      <c r="AR344" s="57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5"/>
      <c r="BG344" s="89"/>
      <c r="BH344" s="87"/>
    </row>
    <row r="345" spans="1:60" ht="21" customHeight="1" x14ac:dyDescent="0.2">
      <c r="A345" s="37"/>
      <c r="B345" s="33" t="s">
        <v>98</v>
      </c>
      <c r="C345" s="111">
        <v>706</v>
      </c>
      <c r="D345" s="110">
        <v>709</v>
      </c>
      <c r="E345" s="109" t="s">
        <v>181</v>
      </c>
      <c r="F345" s="107" t="s">
        <v>100</v>
      </c>
      <c r="G345" s="107"/>
      <c r="H345" s="108"/>
      <c r="I345" s="106">
        <v>10101</v>
      </c>
      <c r="J345" s="105">
        <v>2183077.9900000002</v>
      </c>
      <c r="K345" s="105">
        <v>0</v>
      </c>
      <c r="L345" s="105">
        <v>363846.32</v>
      </c>
      <c r="M345" s="105">
        <v>181923.16</v>
      </c>
      <c r="N345" s="105">
        <v>181923.16</v>
      </c>
      <c r="O345" s="105">
        <v>181923.16</v>
      </c>
      <c r="P345" s="105">
        <v>181923.16</v>
      </c>
      <c r="Q345" s="105">
        <v>181923.16</v>
      </c>
      <c r="R345" s="105">
        <v>181923.16</v>
      </c>
      <c r="S345" s="105">
        <v>181923.16</v>
      </c>
      <c r="T345" s="105">
        <v>181923.16</v>
      </c>
      <c r="U345" s="105">
        <v>181923.16</v>
      </c>
      <c r="V345" s="104">
        <v>181923.23</v>
      </c>
      <c r="W345" s="72"/>
      <c r="X345" s="72"/>
      <c r="Y345" s="72"/>
      <c r="Z345" s="69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  <c r="AN345" s="72"/>
      <c r="AO345" s="72"/>
      <c r="AP345" s="69"/>
      <c r="AQ345" s="58"/>
      <c r="AR345" s="57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5"/>
      <c r="BG345" s="89"/>
      <c r="BH345" s="87"/>
    </row>
    <row r="346" spans="1:60" ht="32.25" customHeight="1" x14ac:dyDescent="0.2">
      <c r="A346" s="37"/>
      <c r="B346" s="33" t="s">
        <v>101</v>
      </c>
      <c r="C346" s="111">
        <v>706</v>
      </c>
      <c r="D346" s="110">
        <v>709</v>
      </c>
      <c r="E346" s="109" t="s">
        <v>181</v>
      </c>
      <c r="F346" s="107" t="s">
        <v>102</v>
      </c>
      <c r="G346" s="107"/>
      <c r="H346" s="108"/>
      <c r="I346" s="106">
        <v>10101</v>
      </c>
      <c r="J346" s="105">
        <v>59570</v>
      </c>
      <c r="K346" s="105">
        <v>0</v>
      </c>
      <c r="L346" s="105">
        <v>9928.32</v>
      </c>
      <c r="M346" s="105">
        <v>4964.16</v>
      </c>
      <c r="N346" s="105">
        <v>4964.16</v>
      </c>
      <c r="O346" s="105">
        <v>4964.16</v>
      </c>
      <c r="P346" s="105">
        <v>4964.16</v>
      </c>
      <c r="Q346" s="105">
        <v>4964.16</v>
      </c>
      <c r="R346" s="105">
        <v>4964.16</v>
      </c>
      <c r="S346" s="105">
        <v>4964.16</v>
      </c>
      <c r="T346" s="105">
        <v>4964.16</v>
      </c>
      <c r="U346" s="105">
        <v>4964.16</v>
      </c>
      <c r="V346" s="104">
        <v>4964.24</v>
      </c>
      <c r="W346" s="72"/>
      <c r="X346" s="72"/>
      <c r="Y346" s="72"/>
      <c r="Z346" s="69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72"/>
      <c r="AN346" s="72"/>
      <c r="AO346" s="72"/>
      <c r="AP346" s="69"/>
      <c r="AQ346" s="58"/>
      <c r="AR346" s="57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5"/>
      <c r="BG346" s="89"/>
      <c r="BH346" s="87"/>
    </row>
    <row r="347" spans="1:60" ht="43.5" customHeight="1" x14ac:dyDescent="0.2">
      <c r="A347" s="37"/>
      <c r="B347" s="33" t="s">
        <v>103</v>
      </c>
      <c r="C347" s="111">
        <v>706</v>
      </c>
      <c r="D347" s="110">
        <v>709</v>
      </c>
      <c r="E347" s="109" t="s">
        <v>181</v>
      </c>
      <c r="F347" s="107" t="s">
        <v>104</v>
      </c>
      <c r="G347" s="107"/>
      <c r="H347" s="108"/>
      <c r="I347" s="106">
        <v>10101</v>
      </c>
      <c r="J347" s="105">
        <v>677279.69</v>
      </c>
      <c r="K347" s="105">
        <v>0</v>
      </c>
      <c r="L347" s="105">
        <v>112879.92</v>
      </c>
      <c r="M347" s="105">
        <v>56439.96</v>
      </c>
      <c r="N347" s="105">
        <v>56439.96</v>
      </c>
      <c r="O347" s="105">
        <v>56439.96</v>
      </c>
      <c r="P347" s="105">
        <v>56439.96</v>
      </c>
      <c r="Q347" s="105">
        <v>56439.96</v>
      </c>
      <c r="R347" s="105">
        <v>56439.96</v>
      </c>
      <c r="S347" s="105">
        <v>56439.96</v>
      </c>
      <c r="T347" s="105">
        <v>56439.96</v>
      </c>
      <c r="U347" s="105">
        <v>56439.96</v>
      </c>
      <c r="V347" s="104">
        <v>56440.13</v>
      </c>
      <c r="W347" s="72"/>
      <c r="X347" s="72"/>
      <c r="Y347" s="72"/>
      <c r="Z347" s="69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  <c r="AN347" s="72"/>
      <c r="AO347" s="72"/>
      <c r="AP347" s="69"/>
      <c r="AQ347" s="58"/>
      <c r="AR347" s="57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5"/>
      <c r="BG347" s="89"/>
      <c r="BH347" s="87"/>
    </row>
    <row r="348" spans="1:60" ht="19.5" customHeight="1" x14ac:dyDescent="0.2">
      <c r="A348" s="37"/>
      <c r="B348" s="33" t="s">
        <v>105</v>
      </c>
      <c r="C348" s="111">
        <v>706</v>
      </c>
      <c r="D348" s="110">
        <v>709</v>
      </c>
      <c r="E348" s="109" t="s">
        <v>181</v>
      </c>
      <c r="F348" s="107" t="s">
        <v>106</v>
      </c>
      <c r="G348" s="107"/>
      <c r="H348" s="108"/>
      <c r="I348" s="106">
        <v>10101</v>
      </c>
      <c r="J348" s="105">
        <v>130960</v>
      </c>
      <c r="K348" s="105">
        <v>0</v>
      </c>
      <c r="L348" s="105">
        <v>45544.66</v>
      </c>
      <c r="M348" s="105">
        <v>23216.34</v>
      </c>
      <c r="N348" s="105">
        <v>10913.33</v>
      </c>
      <c r="O348" s="105">
        <v>10913.33</v>
      </c>
      <c r="P348" s="105">
        <v>10913.33</v>
      </c>
      <c r="Q348" s="105">
        <v>10913.33</v>
      </c>
      <c r="R348" s="105">
        <v>10913.33</v>
      </c>
      <c r="S348" s="105">
        <v>7448.33</v>
      </c>
      <c r="T348" s="105">
        <v>184.02</v>
      </c>
      <c r="U348" s="105">
        <v>0</v>
      </c>
      <c r="V348" s="104">
        <v>0</v>
      </c>
      <c r="W348" s="72"/>
      <c r="X348" s="72"/>
      <c r="Y348" s="72"/>
      <c r="Z348" s="69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  <c r="AN348" s="72"/>
      <c r="AO348" s="72"/>
      <c r="AP348" s="69"/>
      <c r="AQ348" s="58"/>
      <c r="AR348" s="57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5"/>
      <c r="BG348" s="89"/>
      <c r="BH348" s="87"/>
    </row>
    <row r="349" spans="1:60" ht="16.5" customHeight="1" x14ac:dyDescent="0.2">
      <c r="A349" s="37"/>
      <c r="B349" s="33" t="s">
        <v>107</v>
      </c>
      <c r="C349" s="111">
        <v>706</v>
      </c>
      <c r="D349" s="110">
        <v>709</v>
      </c>
      <c r="E349" s="109" t="s">
        <v>181</v>
      </c>
      <c r="F349" s="107" t="s">
        <v>108</v>
      </c>
      <c r="G349" s="107"/>
      <c r="H349" s="108"/>
      <c r="I349" s="106">
        <v>10101</v>
      </c>
      <c r="J349" s="105">
        <v>1950</v>
      </c>
      <c r="K349" s="105">
        <v>0</v>
      </c>
      <c r="L349" s="105">
        <v>489</v>
      </c>
      <c r="M349" s="105">
        <v>486</v>
      </c>
      <c r="N349" s="105">
        <v>0</v>
      </c>
      <c r="O349" s="105">
        <v>0</v>
      </c>
      <c r="P349" s="105">
        <v>487.5</v>
      </c>
      <c r="Q349" s="105">
        <v>0</v>
      </c>
      <c r="R349" s="105">
        <v>0</v>
      </c>
      <c r="S349" s="105">
        <v>487.5</v>
      </c>
      <c r="T349" s="105">
        <v>0</v>
      </c>
      <c r="U349" s="105">
        <v>0</v>
      </c>
      <c r="V349" s="104">
        <v>0</v>
      </c>
      <c r="W349" s="72"/>
      <c r="X349" s="72"/>
      <c r="Y349" s="72"/>
      <c r="Z349" s="69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  <c r="AL349" s="72"/>
      <c r="AM349" s="72"/>
      <c r="AN349" s="72"/>
      <c r="AO349" s="72"/>
      <c r="AP349" s="69"/>
      <c r="AQ349" s="58"/>
      <c r="AR349" s="57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5"/>
      <c r="BG349" s="89"/>
      <c r="BH349" s="87"/>
    </row>
    <row r="350" spans="1:60" ht="19.5" customHeight="1" x14ac:dyDescent="0.2">
      <c r="A350" s="37"/>
      <c r="B350" s="33" t="s">
        <v>105</v>
      </c>
      <c r="C350" s="111">
        <v>706</v>
      </c>
      <c r="D350" s="110">
        <v>709</v>
      </c>
      <c r="E350" s="109" t="s">
        <v>554</v>
      </c>
      <c r="F350" s="107" t="s">
        <v>106</v>
      </c>
      <c r="G350" s="107"/>
      <c r="H350" s="108"/>
      <c r="I350" s="106">
        <v>10101</v>
      </c>
      <c r="J350" s="105">
        <v>127166.67</v>
      </c>
      <c r="K350" s="105">
        <v>0</v>
      </c>
      <c r="L350" s="105">
        <v>21194.44</v>
      </c>
      <c r="M350" s="105">
        <v>10597.22</v>
      </c>
      <c r="N350" s="105">
        <v>10597.22</v>
      </c>
      <c r="O350" s="105">
        <v>10597.22</v>
      </c>
      <c r="P350" s="105">
        <v>10597.22</v>
      </c>
      <c r="Q350" s="105">
        <v>10597.22</v>
      </c>
      <c r="R350" s="105">
        <v>10597.22</v>
      </c>
      <c r="S350" s="105">
        <v>10597.22</v>
      </c>
      <c r="T350" s="105">
        <v>10597.22</v>
      </c>
      <c r="U350" s="105">
        <v>10597.22</v>
      </c>
      <c r="V350" s="104">
        <v>10597.25</v>
      </c>
      <c r="W350" s="72"/>
      <c r="X350" s="72"/>
      <c r="Y350" s="72"/>
      <c r="Z350" s="69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  <c r="AL350" s="72"/>
      <c r="AM350" s="72"/>
      <c r="AN350" s="72"/>
      <c r="AO350" s="72"/>
      <c r="AP350" s="69"/>
      <c r="AQ350" s="58"/>
      <c r="AR350" s="57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5"/>
      <c r="BG350" s="89"/>
      <c r="BH350" s="87"/>
    </row>
    <row r="351" spans="1:60" ht="19.5" customHeight="1" x14ac:dyDescent="0.2">
      <c r="A351" s="37"/>
      <c r="B351" s="33" t="s">
        <v>146</v>
      </c>
      <c r="C351" s="111">
        <v>706</v>
      </c>
      <c r="D351" s="110">
        <v>709</v>
      </c>
      <c r="E351" s="109" t="s">
        <v>182</v>
      </c>
      <c r="F351" s="107" t="s">
        <v>147</v>
      </c>
      <c r="G351" s="107"/>
      <c r="H351" s="108"/>
      <c r="I351" s="106">
        <v>10101</v>
      </c>
      <c r="J351" s="105">
        <v>5849013.1200000001</v>
      </c>
      <c r="K351" s="105">
        <v>126500</v>
      </c>
      <c r="L351" s="105">
        <v>1209253.28</v>
      </c>
      <c r="M351" s="105">
        <v>487417.76</v>
      </c>
      <c r="N351" s="105">
        <v>487417.76</v>
      </c>
      <c r="O351" s="105">
        <v>487417.76</v>
      </c>
      <c r="P351" s="105">
        <v>487417.76</v>
      </c>
      <c r="Q351" s="105">
        <v>487417.76</v>
      </c>
      <c r="R351" s="105">
        <v>487417.76</v>
      </c>
      <c r="S351" s="105">
        <v>487417.76</v>
      </c>
      <c r="T351" s="105">
        <v>487417.76</v>
      </c>
      <c r="U351" s="105">
        <v>487417.76</v>
      </c>
      <c r="V351" s="104">
        <v>126500</v>
      </c>
      <c r="W351" s="72"/>
      <c r="X351" s="72"/>
      <c r="Y351" s="72"/>
      <c r="Z351" s="69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  <c r="AL351" s="72"/>
      <c r="AM351" s="72"/>
      <c r="AN351" s="72"/>
      <c r="AO351" s="72"/>
      <c r="AP351" s="69"/>
      <c r="AQ351" s="58"/>
      <c r="AR351" s="57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5"/>
      <c r="BG351" s="89"/>
      <c r="BH351" s="87"/>
    </row>
    <row r="352" spans="1:60" ht="33.75" customHeight="1" x14ac:dyDescent="0.2">
      <c r="A352" s="37"/>
      <c r="B352" s="33" t="s">
        <v>148</v>
      </c>
      <c r="C352" s="111">
        <v>706</v>
      </c>
      <c r="D352" s="110">
        <v>709</v>
      </c>
      <c r="E352" s="109" t="s">
        <v>182</v>
      </c>
      <c r="F352" s="107" t="s">
        <v>149</v>
      </c>
      <c r="G352" s="107"/>
      <c r="H352" s="108"/>
      <c r="I352" s="106">
        <v>10101</v>
      </c>
      <c r="J352" s="105">
        <v>1766401.97</v>
      </c>
      <c r="K352" s="105">
        <v>0</v>
      </c>
      <c r="L352" s="105">
        <v>441600.48</v>
      </c>
      <c r="M352" s="105">
        <v>147200.16</v>
      </c>
      <c r="N352" s="105">
        <v>147200.16</v>
      </c>
      <c r="O352" s="105">
        <v>147200.16</v>
      </c>
      <c r="P352" s="105">
        <v>147200.16</v>
      </c>
      <c r="Q352" s="105">
        <v>147200.16</v>
      </c>
      <c r="R352" s="105">
        <v>147200.16</v>
      </c>
      <c r="S352" s="105">
        <v>147200.16</v>
      </c>
      <c r="T352" s="105">
        <v>147200.16</v>
      </c>
      <c r="U352" s="105">
        <v>147200.16</v>
      </c>
      <c r="V352" s="104">
        <v>0.05</v>
      </c>
      <c r="W352" s="72"/>
      <c r="X352" s="72"/>
      <c r="Y352" s="72"/>
      <c r="Z352" s="69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  <c r="AL352" s="72"/>
      <c r="AM352" s="72"/>
      <c r="AN352" s="72"/>
      <c r="AO352" s="72"/>
      <c r="AP352" s="69"/>
      <c r="AQ352" s="58"/>
      <c r="AR352" s="57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5"/>
      <c r="BG352" s="89"/>
      <c r="BH352" s="87"/>
    </row>
    <row r="353" spans="1:60" ht="19.5" customHeight="1" x14ac:dyDescent="0.2">
      <c r="A353" s="37"/>
      <c r="B353" s="33" t="s">
        <v>105</v>
      </c>
      <c r="C353" s="111">
        <v>706</v>
      </c>
      <c r="D353" s="110">
        <v>709</v>
      </c>
      <c r="E353" s="109" t="s">
        <v>182</v>
      </c>
      <c r="F353" s="107" t="s">
        <v>106</v>
      </c>
      <c r="G353" s="107"/>
      <c r="H353" s="108"/>
      <c r="I353" s="106">
        <v>10101</v>
      </c>
      <c r="J353" s="105">
        <v>1227304.98</v>
      </c>
      <c r="K353" s="105">
        <v>0</v>
      </c>
      <c r="L353" s="105">
        <v>206115.62</v>
      </c>
      <c r="M353" s="105">
        <v>110203.45</v>
      </c>
      <c r="N353" s="105">
        <v>102275.39</v>
      </c>
      <c r="O353" s="105">
        <v>102275.39</v>
      </c>
      <c r="P353" s="105">
        <v>102275.39</v>
      </c>
      <c r="Q353" s="105">
        <v>102275.39</v>
      </c>
      <c r="R353" s="105">
        <v>102275.39</v>
      </c>
      <c r="S353" s="105">
        <v>102275.39</v>
      </c>
      <c r="T353" s="105">
        <v>102275.39</v>
      </c>
      <c r="U353" s="105">
        <v>102275.01</v>
      </c>
      <c r="V353" s="104">
        <v>92783.17</v>
      </c>
      <c r="W353" s="72"/>
      <c r="X353" s="72"/>
      <c r="Y353" s="72"/>
      <c r="Z353" s="69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  <c r="AL353" s="72"/>
      <c r="AM353" s="72"/>
      <c r="AN353" s="72"/>
      <c r="AO353" s="72"/>
      <c r="AP353" s="69"/>
      <c r="AQ353" s="58"/>
      <c r="AR353" s="57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5"/>
      <c r="BG353" s="89"/>
      <c r="BH353" s="87"/>
    </row>
    <row r="354" spans="1:60" ht="18" customHeight="1" x14ac:dyDescent="0.2">
      <c r="A354" s="37"/>
      <c r="B354" s="33" t="s">
        <v>592</v>
      </c>
      <c r="C354" s="111">
        <v>706</v>
      </c>
      <c r="D354" s="110">
        <v>709</v>
      </c>
      <c r="E354" s="109" t="s">
        <v>182</v>
      </c>
      <c r="F354" s="107" t="s">
        <v>517</v>
      </c>
      <c r="G354" s="107"/>
      <c r="H354" s="108"/>
      <c r="I354" s="106">
        <v>10101</v>
      </c>
      <c r="J354" s="105">
        <v>566870</v>
      </c>
      <c r="K354" s="105">
        <v>0</v>
      </c>
      <c r="L354" s="105">
        <v>114478.32</v>
      </c>
      <c r="M354" s="105">
        <v>103267.72</v>
      </c>
      <c r="N354" s="105">
        <v>47239.16</v>
      </c>
      <c r="O354" s="105">
        <v>47239.16</v>
      </c>
      <c r="P354" s="105">
        <v>47239.16</v>
      </c>
      <c r="Q354" s="105">
        <v>47239.16</v>
      </c>
      <c r="R354" s="105">
        <v>47239.16</v>
      </c>
      <c r="S354" s="105">
        <v>47239.16</v>
      </c>
      <c r="T354" s="105">
        <v>47239.16</v>
      </c>
      <c r="U354" s="105">
        <v>8893.89</v>
      </c>
      <c r="V354" s="104">
        <v>9555.9500000000007</v>
      </c>
      <c r="W354" s="72"/>
      <c r="X354" s="72"/>
      <c r="Y354" s="72"/>
      <c r="Z354" s="69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  <c r="AL354" s="72"/>
      <c r="AM354" s="72"/>
      <c r="AN354" s="72"/>
      <c r="AO354" s="72"/>
      <c r="AP354" s="69"/>
      <c r="AQ354" s="58"/>
      <c r="AR354" s="57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5"/>
      <c r="BG354" s="89"/>
      <c r="BH354" s="87"/>
    </row>
    <row r="355" spans="1:60" ht="22.5" customHeight="1" x14ac:dyDescent="0.2">
      <c r="A355" s="37"/>
      <c r="B355" s="33" t="s">
        <v>114</v>
      </c>
      <c r="C355" s="111">
        <v>706</v>
      </c>
      <c r="D355" s="110">
        <v>709</v>
      </c>
      <c r="E355" s="109" t="s">
        <v>182</v>
      </c>
      <c r="F355" s="107" t="s">
        <v>115</v>
      </c>
      <c r="G355" s="107"/>
      <c r="H355" s="108"/>
      <c r="I355" s="106">
        <v>10101</v>
      </c>
      <c r="J355" s="105">
        <v>94147.04</v>
      </c>
      <c r="K355" s="105">
        <v>0</v>
      </c>
      <c r="L355" s="105">
        <v>24157</v>
      </c>
      <c r="M355" s="105">
        <v>23536.76</v>
      </c>
      <c r="N355" s="105">
        <v>23536.76</v>
      </c>
      <c r="O355" s="105">
        <v>0</v>
      </c>
      <c r="P355" s="105">
        <v>0</v>
      </c>
      <c r="Q355" s="105">
        <v>22916.52</v>
      </c>
      <c r="R355" s="105">
        <v>0</v>
      </c>
      <c r="S355" s="105">
        <v>0</v>
      </c>
      <c r="T355" s="105">
        <v>0</v>
      </c>
      <c r="U355" s="105">
        <v>0</v>
      </c>
      <c r="V355" s="104">
        <v>0</v>
      </c>
      <c r="W355" s="72"/>
      <c r="X355" s="72"/>
      <c r="Y355" s="72"/>
      <c r="Z355" s="69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  <c r="AL355" s="72"/>
      <c r="AM355" s="72"/>
      <c r="AN355" s="72"/>
      <c r="AO355" s="72"/>
      <c r="AP355" s="69"/>
      <c r="AQ355" s="58"/>
      <c r="AR355" s="57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5"/>
      <c r="BG355" s="89"/>
      <c r="BH355" s="87"/>
    </row>
    <row r="356" spans="1:60" ht="16.5" customHeight="1" x14ac:dyDescent="0.2">
      <c r="A356" s="37"/>
      <c r="B356" s="33" t="s">
        <v>107</v>
      </c>
      <c r="C356" s="111">
        <v>706</v>
      </c>
      <c r="D356" s="110">
        <v>709</v>
      </c>
      <c r="E356" s="109" t="s">
        <v>182</v>
      </c>
      <c r="F356" s="107" t="s">
        <v>108</v>
      </c>
      <c r="G356" s="107"/>
      <c r="H356" s="108"/>
      <c r="I356" s="106">
        <v>10101</v>
      </c>
      <c r="J356" s="105">
        <v>609</v>
      </c>
      <c r="K356" s="105">
        <v>0</v>
      </c>
      <c r="L356" s="105">
        <v>153</v>
      </c>
      <c r="M356" s="105">
        <v>0</v>
      </c>
      <c r="N356" s="105">
        <v>152.25</v>
      </c>
      <c r="O356" s="105">
        <v>0</v>
      </c>
      <c r="P356" s="105">
        <v>152.25</v>
      </c>
      <c r="Q356" s="105">
        <v>0</v>
      </c>
      <c r="R356" s="105">
        <v>0</v>
      </c>
      <c r="S356" s="105">
        <v>0</v>
      </c>
      <c r="T356" s="105">
        <v>151.5</v>
      </c>
      <c r="U356" s="105">
        <v>0</v>
      </c>
      <c r="V356" s="104">
        <v>0</v>
      </c>
      <c r="W356" s="72"/>
      <c r="X356" s="72"/>
      <c r="Y356" s="72"/>
      <c r="Z356" s="69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  <c r="AL356" s="72"/>
      <c r="AM356" s="72"/>
      <c r="AN356" s="72"/>
      <c r="AO356" s="72"/>
      <c r="AP356" s="69"/>
      <c r="AQ356" s="58"/>
      <c r="AR356" s="57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5"/>
      <c r="BG356" s="89"/>
      <c r="BH356" s="87"/>
    </row>
    <row r="357" spans="1:60" ht="16.5" customHeight="1" x14ac:dyDescent="0.2">
      <c r="A357" s="37"/>
      <c r="B357" s="33" t="s">
        <v>109</v>
      </c>
      <c r="C357" s="111">
        <v>706</v>
      </c>
      <c r="D357" s="110">
        <v>709</v>
      </c>
      <c r="E357" s="109" t="s">
        <v>182</v>
      </c>
      <c r="F357" s="107" t="s">
        <v>110</v>
      </c>
      <c r="G357" s="107"/>
      <c r="H357" s="108"/>
      <c r="I357" s="106">
        <v>10101</v>
      </c>
      <c r="J357" s="105">
        <v>68.34</v>
      </c>
      <c r="K357" s="105">
        <v>0</v>
      </c>
      <c r="L357" s="105">
        <v>17.09</v>
      </c>
      <c r="M357" s="105">
        <v>0</v>
      </c>
      <c r="N357" s="105">
        <v>17.09</v>
      </c>
      <c r="O357" s="105">
        <v>0</v>
      </c>
      <c r="P357" s="105">
        <v>0</v>
      </c>
      <c r="Q357" s="105">
        <v>17.09</v>
      </c>
      <c r="R357" s="105">
        <v>0</v>
      </c>
      <c r="S357" s="105">
        <v>0</v>
      </c>
      <c r="T357" s="105">
        <v>17.07</v>
      </c>
      <c r="U357" s="105">
        <v>0</v>
      </c>
      <c r="V357" s="104">
        <v>0</v>
      </c>
      <c r="W357" s="72"/>
      <c r="X357" s="72"/>
      <c r="Y357" s="72"/>
      <c r="Z357" s="69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  <c r="AL357" s="72"/>
      <c r="AM357" s="72"/>
      <c r="AN357" s="72"/>
      <c r="AO357" s="72"/>
      <c r="AP357" s="69"/>
      <c r="AQ357" s="58"/>
      <c r="AR357" s="57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5"/>
      <c r="BG357" s="89"/>
      <c r="BH357" s="87"/>
    </row>
    <row r="358" spans="1:60" ht="19.5" customHeight="1" x14ac:dyDescent="0.2">
      <c r="A358" s="37"/>
      <c r="B358" s="33" t="s">
        <v>105</v>
      </c>
      <c r="C358" s="111">
        <v>706</v>
      </c>
      <c r="D358" s="110">
        <v>709</v>
      </c>
      <c r="E358" s="109" t="s">
        <v>183</v>
      </c>
      <c r="F358" s="107" t="s">
        <v>106</v>
      </c>
      <c r="G358" s="107"/>
      <c r="H358" s="108"/>
      <c r="I358" s="106">
        <v>10101</v>
      </c>
      <c r="J358" s="105">
        <v>465272.3</v>
      </c>
      <c r="K358" s="105">
        <v>0</v>
      </c>
      <c r="L358" s="105">
        <v>77545.36</v>
      </c>
      <c r="M358" s="105">
        <v>57447.68</v>
      </c>
      <c r="N358" s="105">
        <v>36697.68</v>
      </c>
      <c r="O358" s="105">
        <v>36697.68</v>
      </c>
      <c r="P358" s="105">
        <v>36697.68</v>
      </c>
      <c r="Q358" s="105">
        <v>36697.68</v>
      </c>
      <c r="R358" s="105">
        <v>36697.68</v>
      </c>
      <c r="S358" s="105">
        <v>36697.68</v>
      </c>
      <c r="T358" s="105">
        <v>36697.68</v>
      </c>
      <c r="U358" s="105">
        <v>36697.68</v>
      </c>
      <c r="V358" s="104">
        <v>36697.82</v>
      </c>
      <c r="W358" s="72"/>
      <c r="X358" s="72"/>
      <c r="Y358" s="72"/>
      <c r="Z358" s="69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  <c r="AN358" s="72"/>
      <c r="AO358" s="72"/>
      <c r="AP358" s="69"/>
      <c r="AQ358" s="58"/>
      <c r="AR358" s="57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5"/>
      <c r="BG358" s="89"/>
      <c r="BH358" s="87"/>
    </row>
    <row r="359" spans="1:60" ht="16.5" customHeight="1" x14ac:dyDescent="0.2">
      <c r="A359" s="37"/>
      <c r="B359" s="33" t="s">
        <v>133</v>
      </c>
      <c r="C359" s="111">
        <v>706</v>
      </c>
      <c r="D359" s="110">
        <v>709</v>
      </c>
      <c r="E359" s="109" t="s">
        <v>183</v>
      </c>
      <c r="F359" s="107" t="s">
        <v>134</v>
      </c>
      <c r="G359" s="107"/>
      <c r="H359" s="108"/>
      <c r="I359" s="106">
        <v>10101</v>
      </c>
      <c r="J359" s="105">
        <v>105827.7</v>
      </c>
      <c r="K359" s="105">
        <v>0</v>
      </c>
      <c r="L359" s="105">
        <v>17637.939999999999</v>
      </c>
      <c r="M359" s="105">
        <v>88189.759999999995</v>
      </c>
      <c r="N359" s="105">
        <v>0</v>
      </c>
      <c r="O359" s="105">
        <v>0</v>
      </c>
      <c r="P359" s="105">
        <v>0</v>
      </c>
      <c r="Q359" s="105">
        <v>0</v>
      </c>
      <c r="R359" s="105">
        <v>0</v>
      </c>
      <c r="S359" s="105">
        <v>0</v>
      </c>
      <c r="T359" s="105">
        <v>0</v>
      </c>
      <c r="U359" s="105">
        <v>0</v>
      </c>
      <c r="V359" s="104">
        <v>0</v>
      </c>
      <c r="W359" s="72"/>
      <c r="X359" s="72"/>
      <c r="Y359" s="72"/>
      <c r="Z359" s="69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  <c r="AN359" s="72"/>
      <c r="AO359" s="72"/>
      <c r="AP359" s="69"/>
      <c r="AQ359" s="58"/>
      <c r="AR359" s="57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5"/>
      <c r="BG359" s="89"/>
      <c r="BH359" s="87"/>
    </row>
    <row r="360" spans="1:60" ht="19.5" customHeight="1" x14ac:dyDescent="0.2">
      <c r="A360" s="37"/>
      <c r="B360" s="33" t="s">
        <v>105</v>
      </c>
      <c r="C360" s="111">
        <v>706</v>
      </c>
      <c r="D360" s="110">
        <v>709</v>
      </c>
      <c r="E360" s="109" t="s">
        <v>184</v>
      </c>
      <c r="F360" s="107" t="s">
        <v>106</v>
      </c>
      <c r="G360" s="107"/>
      <c r="H360" s="108"/>
      <c r="I360" s="106">
        <v>10101</v>
      </c>
      <c r="J360" s="105">
        <v>12770</v>
      </c>
      <c r="K360" s="105">
        <v>0</v>
      </c>
      <c r="L360" s="105">
        <v>2128.3200000000002</v>
      </c>
      <c r="M360" s="105">
        <v>1064.1600000000001</v>
      </c>
      <c r="N360" s="105">
        <v>1064.1600000000001</v>
      </c>
      <c r="O360" s="105">
        <v>1064.1600000000001</v>
      </c>
      <c r="P360" s="105">
        <v>1064.1600000000001</v>
      </c>
      <c r="Q360" s="105">
        <v>1064.1600000000001</v>
      </c>
      <c r="R360" s="105">
        <v>1064.1600000000001</v>
      </c>
      <c r="S360" s="105">
        <v>1064.1600000000001</v>
      </c>
      <c r="T360" s="105">
        <v>1064.1600000000001</v>
      </c>
      <c r="U360" s="105">
        <v>1064.1600000000001</v>
      </c>
      <c r="V360" s="104">
        <v>1064.24</v>
      </c>
      <c r="W360" s="72"/>
      <c r="X360" s="72"/>
      <c r="Y360" s="72"/>
      <c r="Z360" s="69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  <c r="AL360" s="72"/>
      <c r="AM360" s="72"/>
      <c r="AN360" s="72"/>
      <c r="AO360" s="72"/>
      <c r="AP360" s="69"/>
      <c r="AQ360" s="58"/>
      <c r="AR360" s="57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5"/>
      <c r="BG360" s="89"/>
      <c r="BH360" s="87"/>
    </row>
    <row r="361" spans="1:60" ht="19.5" customHeight="1" x14ac:dyDescent="0.2">
      <c r="A361" s="37"/>
      <c r="B361" s="33" t="s">
        <v>105</v>
      </c>
      <c r="C361" s="111">
        <v>706</v>
      </c>
      <c r="D361" s="110">
        <v>709</v>
      </c>
      <c r="E361" s="109" t="s">
        <v>185</v>
      </c>
      <c r="F361" s="107" t="s">
        <v>106</v>
      </c>
      <c r="G361" s="107"/>
      <c r="H361" s="108"/>
      <c r="I361" s="106">
        <v>10101</v>
      </c>
      <c r="J361" s="105">
        <v>75287.48</v>
      </c>
      <c r="K361" s="105">
        <v>0</v>
      </c>
      <c r="L361" s="105">
        <v>12547.9</v>
      </c>
      <c r="M361" s="105">
        <v>6273.95</v>
      </c>
      <c r="N361" s="105">
        <v>6273.95</v>
      </c>
      <c r="O361" s="105">
        <v>6273.95</v>
      </c>
      <c r="P361" s="105">
        <v>6273.95</v>
      </c>
      <c r="Q361" s="105">
        <v>6273.95</v>
      </c>
      <c r="R361" s="105">
        <v>6273.95</v>
      </c>
      <c r="S361" s="105">
        <v>6273.95</v>
      </c>
      <c r="T361" s="105">
        <v>6273.95</v>
      </c>
      <c r="U361" s="105">
        <v>6273.95</v>
      </c>
      <c r="V361" s="104">
        <v>6274.03</v>
      </c>
      <c r="W361" s="72"/>
      <c r="X361" s="72"/>
      <c r="Y361" s="72"/>
      <c r="Z361" s="69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72"/>
      <c r="AN361" s="72"/>
      <c r="AO361" s="72"/>
      <c r="AP361" s="69"/>
      <c r="AQ361" s="58"/>
      <c r="AR361" s="57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5"/>
      <c r="BG361" s="89"/>
      <c r="BH361" s="87"/>
    </row>
    <row r="362" spans="1:60" ht="19.5" customHeight="1" x14ac:dyDescent="0.2">
      <c r="A362" s="37"/>
      <c r="B362" s="33" t="s">
        <v>105</v>
      </c>
      <c r="C362" s="111">
        <v>706</v>
      </c>
      <c r="D362" s="110">
        <v>1004</v>
      </c>
      <c r="E362" s="109" t="s">
        <v>186</v>
      </c>
      <c r="F362" s="107" t="s">
        <v>106</v>
      </c>
      <c r="G362" s="107"/>
      <c r="H362" s="108" t="s">
        <v>87</v>
      </c>
      <c r="I362" s="106">
        <v>10306</v>
      </c>
      <c r="J362" s="105">
        <v>13193.15</v>
      </c>
      <c r="K362" s="105">
        <v>0</v>
      </c>
      <c r="L362" s="105">
        <v>0</v>
      </c>
      <c r="M362" s="105">
        <v>0</v>
      </c>
      <c r="N362" s="105">
        <v>0</v>
      </c>
      <c r="O362" s="105">
        <v>0</v>
      </c>
      <c r="P362" s="105">
        <v>0</v>
      </c>
      <c r="Q362" s="105">
        <v>0</v>
      </c>
      <c r="R362" s="105">
        <v>0</v>
      </c>
      <c r="S362" s="105">
        <v>0</v>
      </c>
      <c r="T362" s="105">
        <v>4397.71</v>
      </c>
      <c r="U362" s="105">
        <v>4397.71</v>
      </c>
      <c r="V362" s="104">
        <v>4397.7299999999996</v>
      </c>
      <c r="W362" s="72"/>
      <c r="X362" s="72"/>
      <c r="Y362" s="72"/>
      <c r="Z362" s="69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  <c r="AL362" s="72"/>
      <c r="AM362" s="72"/>
      <c r="AN362" s="72"/>
      <c r="AO362" s="72"/>
      <c r="AP362" s="69"/>
      <c r="AQ362" s="58"/>
      <c r="AR362" s="57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5"/>
      <c r="BG362" s="89"/>
      <c r="BH362" s="87"/>
    </row>
    <row r="363" spans="1:60" ht="19.5" customHeight="1" x14ac:dyDescent="0.2">
      <c r="A363" s="37"/>
      <c r="B363" s="33" t="s">
        <v>105</v>
      </c>
      <c r="C363" s="111">
        <v>706</v>
      </c>
      <c r="D363" s="110">
        <v>1004</v>
      </c>
      <c r="E363" s="109" t="s">
        <v>186</v>
      </c>
      <c r="F363" s="107" t="s">
        <v>106</v>
      </c>
      <c r="G363" s="107"/>
      <c r="H363" s="108" t="s">
        <v>87</v>
      </c>
      <c r="I363" s="106">
        <v>10306</v>
      </c>
      <c r="J363" s="105">
        <v>4985.8100000000004</v>
      </c>
      <c r="K363" s="105">
        <v>0</v>
      </c>
      <c r="L363" s="105">
        <v>1107.96</v>
      </c>
      <c r="M363" s="105">
        <v>553.98</v>
      </c>
      <c r="N363" s="105">
        <v>553.98</v>
      </c>
      <c r="O363" s="105">
        <v>553.98</v>
      </c>
      <c r="P363" s="105">
        <v>553.98</v>
      </c>
      <c r="Q363" s="105">
        <v>553.98</v>
      </c>
      <c r="R363" s="105">
        <v>553.98</v>
      </c>
      <c r="S363" s="105">
        <v>553.97</v>
      </c>
      <c r="T363" s="105">
        <v>0</v>
      </c>
      <c r="U363" s="105">
        <v>0</v>
      </c>
      <c r="V363" s="104">
        <v>0</v>
      </c>
      <c r="W363" s="72"/>
      <c r="X363" s="72"/>
      <c r="Y363" s="72"/>
      <c r="Z363" s="69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  <c r="AL363" s="72"/>
      <c r="AM363" s="72"/>
      <c r="AN363" s="72"/>
      <c r="AO363" s="72"/>
      <c r="AP363" s="69"/>
      <c r="AQ363" s="58"/>
      <c r="AR363" s="57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5"/>
      <c r="BG363" s="89"/>
      <c r="BH363" s="87"/>
    </row>
    <row r="364" spans="1:60" ht="19.5" customHeight="1" x14ac:dyDescent="0.2">
      <c r="A364" s="37"/>
      <c r="B364" s="33" t="s">
        <v>105</v>
      </c>
      <c r="C364" s="111">
        <v>706</v>
      </c>
      <c r="D364" s="110">
        <v>1004</v>
      </c>
      <c r="E364" s="109" t="s">
        <v>186</v>
      </c>
      <c r="F364" s="107" t="s">
        <v>106</v>
      </c>
      <c r="G364" s="107"/>
      <c r="H364" s="108" t="s">
        <v>87</v>
      </c>
      <c r="I364" s="106">
        <v>10306</v>
      </c>
      <c r="J364" s="105">
        <v>4698.8</v>
      </c>
      <c r="K364" s="105">
        <v>0</v>
      </c>
      <c r="L364" s="105">
        <v>1044.18</v>
      </c>
      <c r="M364" s="105">
        <v>522.09</v>
      </c>
      <c r="N364" s="105">
        <v>522.09</v>
      </c>
      <c r="O364" s="105">
        <v>522.09</v>
      </c>
      <c r="P364" s="105">
        <v>522.09</v>
      </c>
      <c r="Q364" s="105">
        <v>522.09</v>
      </c>
      <c r="R364" s="105">
        <v>522.09</v>
      </c>
      <c r="S364" s="105">
        <v>522.08000000000004</v>
      </c>
      <c r="T364" s="105">
        <v>0</v>
      </c>
      <c r="U364" s="105">
        <v>0</v>
      </c>
      <c r="V364" s="104">
        <v>0</v>
      </c>
      <c r="W364" s="72"/>
      <c r="X364" s="72"/>
      <c r="Y364" s="72"/>
      <c r="Z364" s="69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  <c r="AN364" s="72"/>
      <c r="AO364" s="72"/>
      <c r="AP364" s="69"/>
      <c r="AQ364" s="58"/>
      <c r="AR364" s="57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5"/>
      <c r="BG364" s="89"/>
      <c r="BH364" s="87"/>
    </row>
    <row r="365" spans="1:60" ht="19.5" customHeight="1" x14ac:dyDescent="0.2">
      <c r="A365" s="37"/>
      <c r="B365" s="33" t="s">
        <v>105</v>
      </c>
      <c r="C365" s="111">
        <v>706</v>
      </c>
      <c r="D365" s="110">
        <v>1004</v>
      </c>
      <c r="E365" s="109" t="s">
        <v>186</v>
      </c>
      <c r="F365" s="107" t="s">
        <v>106</v>
      </c>
      <c r="G365" s="107"/>
      <c r="H365" s="108" t="s">
        <v>87</v>
      </c>
      <c r="I365" s="106">
        <v>10306</v>
      </c>
      <c r="J365" s="105">
        <v>4640.16</v>
      </c>
      <c r="K365" s="105">
        <v>0</v>
      </c>
      <c r="L365" s="105">
        <v>1031.1400000000001</v>
      </c>
      <c r="M365" s="105">
        <v>515.57000000000005</v>
      </c>
      <c r="N365" s="105">
        <v>515.57000000000005</v>
      </c>
      <c r="O365" s="105">
        <v>515.57000000000005</v>
      </c>
      <c r="P365" s="105">
        <v>515.57000000000005</v>
      </c>
      <c r="Q365" s="105">
        <v>515.57000000000005</v>
      </c>
      <c r="R365" s="105">
        <v>515.57000000000005</v>
      </c>
      <c r="S365" s="105">
        <v>515.6</v>
      </c>
      <c r="T365" s="105">
        <v>0</v>
      </c>
      <c r="U365" s="105">
        <v>0</v>
      </c>
      <c r="V365" s="104">
        <v>0</v>
      </c>
      <c r="W365" s="72"/>
      <c r="X365" s="72"/>
      <c r="Y365" s="72"/>
      <c r="Z365" s="69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  <c r="AN365" s="72"/>
      <c r="AO365" s="72"/>
      <c r="AP365" s="69"/>
      <c r="AQ365" s="58"/>
      <c r="AR365" s="57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5"/>
      <c r="BG365" s="89"/>
      <c r="BH365" s="87"/>
    </row>
    <row r="366" spans="1:60" ht="19.5" customHeight="1" x14ac:dyDescent="0.2">
      <c r="A366" s="37"/>
      <c r="B366" s="33" t="s">
        <v>105</v>
      </c>
      <c r="C366" s="111">
        <v>706</v>
      </c>
      <c r="D366" s="110">
        <v>1004</v>
      </c>
      <c r="E366" s="109" t="s">
        <v>186</v>
      </c>
      <c r="F366" s="107" t="s">
        <v>106</v>
      </c>
      <c r="G366" s="107"/>
      <c r="H366" s="108" t="s">
        <v>87</v>
      </c>
      <c r="I366" s="106">
        <v>10306</v>
      </c>
      <c r="J366" s="105">
        <v>2684.05</v>
      </c>
      <c r="K366" s="105">
        <v>0</v>
      </c>
      <c r="L366" s="105">
        <v>611</v>
      </c>
      <c r="M366" s="105">
        <v>298.23</v>
      </c>
      <c r="N366" s="105">
        <v>298.23</v>
      </c>
      <c r="O366" s="105">
        <v>298.23</v>
      </c>
      <c r="P366" s="105">
        <v>298.23</v>
      </c>
      <c r="Q366" s="105">
        <v>298.23</v>
      </c>
      <c r="R366" s="105">
        <v>298.23</v>
      </c>
      <c r="S366" s="105">
        <v>283.67</v>
      </c>
      <c r="T366" s="105">
        <v>0</v>
      </c>
      <c r="U366" s="105">
        <v>0</v>
      </c>
      <c r="V366" s="104">
        <v>0</v>
      </c>
      <c r="W366" s="72"/>
      <c r="X366" s="72"/>
      <c r="Y366" s="72"/>
      <c r="Z366" s="69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  <c r="AN366" s="72"/>
      <c r="AO366" s="72"/>
      <c r="AP366" s="69"/>
      <c r="AQ366" s="58"/>
      <c r="AR366" s="57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5"/>
      <c r="BG366" s="89"/>
      <c r="BH366" s="87"/>
    </row>
    <row r="367" spans="1:60" ht="19.5" customHeight="1" x14ac:dyDescent="0.2">
      <c r="A367" s="37"/>
      <c r="B367" s="33" t="s">
        <v>105</v>
      </c>
      <c r="C367" s="111">
        <v>706</v>
      </c>
      <c r="D367" s="110">
        <v>1004</v>
      </c>
      <c r="E367" s="109" t="s">
        <v>186</v>
      </c>
      <c r="F367" s="107" t="s">
        <v>106</v>
      </c>
      <c r="G367" s="107"/>
      <c r="H367" s="108" t="s">
        <v>87</v>
      </c>
      <c r="I367" s="106">
        <v>10306</v>
      </c>
      <c r="J367" s="105">
        <v>2170.0100000000002</v>
      </c>
      <c r="K367" s="105">
        <v>0</v>
      </c>
      <c r="L367" s="105">
        <v>482.22</v>
      </c>
      <c r="M367" s="105">
        <v>241.11</v>
      </c>
      <c r="N367" s="105">
        <v>241.11</v>
      </c>
      <c r="O367" s="105">
        <v>241.11</v>
      </c>
      <c r="P367" s="105">
        <v>241.11</v>
      </c>
      <c r="Q367" s="105">
        <v>241.11</v>
      </c>
      <c r="R367" s="105">
        <v>241.11</v>
      </c>
      <c r="S367" s="105">
        <v>241.13</v>
      </c>
      <c r="T367" s="105">
        <v>0</v>
      </c>
      <c r="U367" s="105">
        <v>0</v>
      </c>
      <c r="V367" s="104">
        <v>0</v>
      </c>
      <c r="W367" s="72"/>
      <c r="X367" s="72"/>
      <c r="Y367" s="72"/>
      <c r="Z367" s="69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  <c r="AN367" s="72"/>
      <c r="AO367" s="72"/>
      <c r="AP367" s="69"/>
      <c r="AQ367" s="58"/>
      <c r="AR367" s="57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5"/>
      <c r="BG367" s="89"/>
      <c r="BH367" s="87"/>
    </row>
    <row r="368" spans="1:60" ht="19.5" customHeight="1" x14ac:dyDescent="0.2">
      <c r="A368" s="37"/>
      <c r="B368" s="33" t="s">
        <v>105</v>
      </c>
      <c r="C368" s="111">
        <v>706</v>
      </c>
      <c r="D368" s="110">
        <v>1004</v>
      </c>
      <c r="E368" s="109" t="s">
        <v>186</v>
      </c>
      <c r="F368" s="107" t="s">
        <v>106</v>
      </c>
      <c r="G368" s="107"/>
      <c r="H368" s="108" t="s">
        <v>87</v>
      </c>
      <c r="I368" s="106">
        <v>10306</v>
      </c>
      <c r="J368" s="105">
        <v>2212.35</v>
      </c>
      <c r="K368" s="105">
        <v>0</v>
      </c>
      <c r="L368" s="105">
        <v>491.64</v>
      </c>
      <c r="M368" s="105">
        <v>245.82</v>
      </c>
      <c r="N368" s="105">
        <v>245.82</v>
      </c>
      <c r="O368" s="105">
        <v>245.82</v>
      </c>
      <c r="P368" s="105">
        <v>245.82</v>
      </c>
      <c r="Q368" s="105">
        <v>245.82</v>
      </c>
      <c r="R368" s="105">
        <v>245.82</v>
      </c>
      <c r="S368" s="105">
        <v>245.79</v>
      </c>
      <c r="T368" s="105">
        <v>0</v>
      </c>
      <c r="U368" s="105">
        <v>0</v>
      </c>
      <c r="V368" s="104">
        <v>0</v>
      </c>
      <c r="W368" s="72"/>
      <c r="X368" s="72"/>
      <c r="Y368" s="72"/>
      <c r="Z368" s="69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  <c r="AN368" s="72"/>
      <c r="AO368" s="72"/>
      <c r="AP368" s="69"/>
      <c r="AQ368" s="58"/>
      <c r="AR368" s="57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5"/>
      <c r="BG368" s="89"/>
      <c r="BH368" s="87"/>
    </row>
    <row r="369" spans="1:60" ht="19.5" customHeight="1" x14ac:dyDescent="0.2">
      <c r="A369" s="37"/>
      <c r="B369" s="33" t="s">
        <v>105</v>
      </c>
      <c r="C369" s="111">
        <v>706</v>
      </c>
      <c r="D369" s="110">
        <v>1004</v>
      </c>
      <c r="E369" s="109" t="s">
        <v>186</v>
      </c>
      <c r="F369" s="107" t="s">
        <v>106</v>
      </c>
      <c r="G369" s="107"/>
      <c r="H369" s="108" t="s">
        <v>87</v>
      </c>
      <c r="I369" s="106">
        <v>10306</v>
      </c>
      <c r="J369" s="105">
        <v>895.21</v>
      </c>
      <c r="K369" s="105">
        <v>0</v>
      </c>
      <c r="L369" s="105">
        <v>198.94</v>
      </c>
      <c r="M369" s="105">
        <v>99.47</v>
      </c>
      <c r="N369" s="105">
        <v>99.47</v>
      </c>
      <c r="O369" s="105">
        <v>99.47</v>
      </c>
      <c r="P369" s="105">
        <v>99.47</v>
      </c>
      <c r="Q369" s="105">
        <v>99.47</v>
      </c>
      <c r="R369" s="105">
        <v>99.47</v>
      </c>
      <c r="S369" s="105">
        <v>99.45</v>
      </c>
      <c r="T369" s="105">
        <v>0</v>
      </c>
      <c r="U369" s="105">
        <v>0</v>
      </c>
      <c r="V369" s="104">
        <v>0</v>
      </c>
      <c r="W369" s="72"/>
      <c r="X369" s="72"/>
      <c r="Y369" s="72"/>
      <c r="Z369" s="69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69"/>
      <c r="AQ369" s="58"/>
      <c r="AR369" s="57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5"/>
      <c r="BG369" s="89"/>
      <c r="BH369" s="87"/>
    </row>
    <row r="370" spans="1:60" ht="19.5" customHeight="1" x14ac:dyDescent="0.2">
      <c r="A370" s="37"/>
      <c r="B370" s="33" t="s">
        <v>105</v>
      </c>
      <c r="C370" s="111">
        <v>706</v>
      </c>
      <c r="D370" s="110">
        <v>1004</v>
      </c>
      <c r="E370" s="109" t="s">
        <v>186</v>
      </c>
      <c r="F370" s="107" t="s">
        <v>106</v>
      </c>
      <c r="G370" s="107"/>
      <c r="H370" s="108" t="s">
        <v>87</v>
      </c>
      <c r="I370" s="106">
        <v>10306</v>
      </c>
      <c r="J370" s="105">
        <v>1052.5999999999999</v>
      </c>
      <c r="K370" s="105">
        <v>0</v>
      </c>
      <c r="L370" s="105">
        <v>233.92</v>
      </c>
      <c r="M370" s="105">
        <v>116.96</v>
      </c>
      <c r="N370" s="105">
        <v>116.96</v>
      </c>
      <c r="O370" s="105">
        <v>116.96</v>
      </c>
      <c r="P370" s="105">
        <v>116.96</v>
      </c>
      <c r="Q370" s="105">
        <v>116.96</v>
      </c>
      <c r="R370" s="105">
        <v>116.96</v>
      </c>
      <c r="S370" s="105">
        <v>116.92</v>
      </c>
      <c r="T370" s="105">
        <v>0</v>
      </c>
      <c r="U370" s="105">
        <v>0</v>
      </c>
      <c r="V370" s="104">
        <v>0</v>
      </c>
      <c r="W370" s="72"/>
      <c r="X370" s="72"/>
      <c r="Y370" s="72"/>
      <c r="Z370" s="69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69"/>
      <c r="AQ370" s="58"/>
      <c r="AR370" s="57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5"/>
      <c r="BG370" s="89"/>
      <c r="BH370" s="87"/>
    </row>
    <row r="371" spans="1:60" ht="19.5" customHeight="1" x14ac:dyDescent="0.2">
      <c r="A371" s="37"/>
      <c r="B371" s="33" t="s">
        <v>105</v>
      </c>
      <c r="C371" s="111">
        <v>706</v>
      </c>
      <c r="D371" s="110">
        <v>1004</v>
      </c>
      <c r="E371" s="109" t="s">
        <v>186</v>
      </c>
      <c r="F371" s="107" t="s">
        <v>106</v>
      </c>
      <c r="G371" s="107"/>
      <c r="H371" s="108" t="s">
        <v>87</v>
      </c>
      <c r="I371" s="106">
        <v>10306</v>
      </c>
      <c r="J371" s="105">
        <v>1369.47</v>
      </c>
      <c r="K371" s="105">
        <v>0</v>
      </c>
      <c r="L371" s="105">
        <v>304.32</v>
      </c>
      <c r="M371" s="105">
        <v>152.16</v>
      </c>
      <c r="N371" s="105">
        <v>152.16</v>
      </c>
      <c r="O371" s="105">
        <v>152.16</v>
      </c>
      <c r="P371" s="105">
        <v>152.16</v>
      </c>
      <c r="Q371" s="105">
        <v>152.16</v>
      </c>
      <c r="R371" s="105">
        <v>152.16</v>
      </c>
      <c r="S371" s="105">
        <v>152.19</v>
      </c>
      <c r="T371" s="105">
        <v>0</v>
      </c>
      <c r="U371" s="105">
        <v>0</v>
      </c>
      <c r="V371" s="104">
        <v>0</v>
      </c>
      <c r="W371" s="72"/>
      <c r="X371" s="72"/>
      <c r="Y371" s="72"/>
      <c r="Z371" s="69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69"/>
      <c r="AQ371" s="58"/>
      <c r="AR371" s="57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5"/>
      <c r="BG371" s="89"/>
      <c r="BH371" s="87"/>
    </row>
    <row r="372" spans="1:60" ht="19.5" customHeight="1" x14ac:dyDescent="0.2">
      <c r="A372" s="37"/>
      <c r="B372" s="33" t="s">
        <v>105</v>
      </c>
      <c r="C372" s="111">
        <v>706</v>
      </c>
      <c r="D372" s="110">
        <v>1004</v>
      </c>
      <c r="E372" s="109" t="s">
        <v>186</v>
      </c>
      <c r="F372" s="107" t="s">
        <v>106</v>
      </c>
      <c r="G372" s="107"/>
      <c r="H372" s="108" t="s">
        <v>87</v>
      </c>
      <c r="I372" s="106">
        <v>10306</v>
      </c>
      <c r="J372" s="105">
        <v>1513.39</v>
      </c>
      <c r="K372" s="105">
        <v>0</v>
      </c>
      <c r="L372" s="105">
        <v>336.3</v>
      </c>
      <c r="M372" s="105">
        <v>168.15</v>
      </c>
      <c r="N372" s="105">
        <v>168.15</v>
      </c>
      <c r="O372" s="105">
        <v>168.15</v>
      </c>
      <c r="P372" s="105">
        <v>168.15</v>
      </c>
      <c r="Q372" s="105">
        <v>168.15</v>
      </c>
      <c r="R372" s="105">
        <v>168.15</v>
      </c>
      <c r="S372" s="105">
        <v>168.19</v>
      </c>
      <c r="T372" s="105">
        <v>0</v>
      </c>
      <c r="U372" s="105">
        <v>0</v>
      </c>
      <c r="V372" s="104">
        <v>0</v>
      </c>
      <c r="W372" s="72"/>
      <c r="X372" s="72"/>
      <c r="Y372" s="72"/>
      <c r="Z372" s="69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69"/>
      <c r="AQ372" s="58"/>
      <c r="AR372" s="57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5"/>
      <c r="BG372" s="89"/>
      <c r="BH372" s="87"/>
    </row>
    <row r="373" spans="1:60" ht="19.5" customHeight="1" x14ac:dyDescent="0.2">
      <c r="A373" s="37"/>
      <c r="B373" s="33" t="s">
        <v>105</v>
      </c>
      <c r="C373" s="111">
        <v>706</v>
      </c>
      <c r="D373" s="110">
        <v>1004</v>
      </c>
      <c r="E373" s="109" t="s">
        <v>186</v>
      </c>
      <c r="F373" s="107" t="s">
        <v>106</v>
      </c>
      <c r="G373" s="107"/>
      <c r="H373" s="108" t="s">
        <v>87</v>
      </c>
      <c r="I373" s="106">
        <v>10306</v>
      </c>
      <c r="J373" s="105">
        <v>1785.88</v>
      </c>
      <c r="K373" s="105">
        <v>0</v>
      </c>
      <c r="L373" s="105">
        <v>420</v>
      </c>
      <c r="M373" s="105">
        <v>198.43</v>
      </c>
      <c r="N373" s="105">
        <v>198.43</v>
      </c>
      <c r="O373" s="105">
        <v>198.43</v>
      </c>
      <c r="P373" s="105">
        <v>198.43</v>
      </c>
      <c r="Q373" s="105">
        <v>198.43</v>
      </c>
      <c r="R373" s="105">
        <v>198.43</v>
      </c>
      <c r="S373" s="105">
        <v>175.3</v>
      </c>
      <c r="T373" s="105">
        <v>0</v>
      </c>
      <c r="U373" s="105">
        <v>0</v>
      </c>
      <c r="V373" s="104">
        <v>0</v>
      </c>
      <c r="W373" s="72"/>
      <c r="X373" s="72"/>
      <c r="Y373" s="72"/>
      <c r="Z373" s="69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69"/>
      <c r="AQ373" s="58"/>
      <c r="AR373" s="57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5"/>
      <c r="BG373" s="89"/>
      <c r="BH373" s="87"/>
    </row>
    <row r="374" spans="1:60" ht="19.5" customHeight="1" x14ac:dyDescent="0.2">
      <c r="A374" s="37"/>
      <c r="B374" s="33" t="s">
        <v>105</v>
      </c>
      <c r="C374" s="111">
        <v>706</v>
      </c>
      <c r="D374" s="110">
        <v>1004</v>
      </c>
      <c r="E374" s="109" t="s">
        <v>186</v>
      </c>
      <c r="F374" s="107" t="s">
        <v>106</v>
      </c>
      <c r="G374" s="107"/>
      <c r="H374" s="108" t="s">
        <v>87</v>
      </c>
      <c r="I374" s="106">
        <v>10306</v>
      </c>
      <c r="J374" s="105">
        <v>2171.98</v>
      </c>
      <c r="K374" s="105">
        <v>0</v>
      </c>
      <c r="L374" s="105">
        <v>482.66</v>
      </c>
      <c r="M374" s="105">
        <v>241.33</v>
      </c>
      <c r="N374" s="105">
        <v>241.33</v>
      </c>
      <c r="O374" s="105">
        <v>241.33</v>
      </c>
      <c r="P374" s="105">
        <v>241.33</v>
      </c>
      <c r="Q374" s="105">
        <v>241.33</v>
      </c>
      <c r="R374" s="105">
        <v>241.33</v>
      </c>
      <c r="S374" s="105">
        <v>241.34</v>
      </c>
      <c r="T374" s="105">
        <v>0</v>
      </c>
      <c r="U374" s="105">
        <v>0</v>
      </c>
      <c r="V374" s="104">
        <v>0</v>
      </c>
      <c r="W374" s="72"/>
      <c r="X374" s="72"/>
      <c r="Y374" s="72"/>
      <c r="Z374" s="69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69"/>
      <c r="AQ374" s="58"/>
      <c r="AR374" s="57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5"/>
      <c r="BG374" s="89"/>
      <c r="BH374" s="87"/>
    </row>
    <row r="375" spans="1:60" ht="19.5" customHeight="1" x14ac:dyDescent="0.2">
      <c r="A375" s="37"/>
      <c r="B375" s="33" t="s">
        <v>105</v>
      </c>
      <c r="C375" s="111">
        <v>706</v>
      </c>
      <c r="D375" s="110">
        <v>1004</v>
      </c>
      <c r="E375" s="109" t="s">
        <v>186</v>
      </c>
      <c r="F375" s="107" t="s">
        <v>106</v>
      </c>
      <c r="G375" s="107"/>
      <c r="H375" s="108" t="s">
        <v>87</v>
      </c>
      <c r="I375" s="106">
        <v>10306</v>
      </c>
      <c r="J375" s="105">
        <v>1013.55</v>
      </c>
      <c r="K375" s="105">
        <v>0</v>
      </c>
      <c r="L375" s="105">
        <v>225.24</v>
      </c>
      <c r="M375" s="105">
        <v>112.62</v>
      </c>
      <c r="N375" s="105">
        <v>112.62</v>
      </c>
      <c r="O375" s="105">
        <v>112.62</v>
      </c>
      <c r="P375" s="105">
        <v>112.62</v>
      </c>
      <c r="Q375" s="105">
        <v>112.62</v>
      </c>
      <c r="R375" s="105">
        <v>112.62</v>
      </c>
      <c r="S375" s="105">
        <v>112.59</v>
      </c>
      <c r="T375" s="105">
        <v>0</v>
      </c>
      <c r="U375" s="105">
        <v>0</v>
      </c>
      <c r="V375" s="104">
        <v>0</v>
      </c>
      <c r="W375" s="72"/>
      <c r="X375" s="72"/>
      <c r="Y375" s="72"/>
      <c r="Z375" s="69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69"/>
      <c r="AQ375" s="58"/>
      <c r="AR375" s="57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5"/>
      <c r="BG375" s="89"/>
      <c r="BH375" s="87"/>
    </row>
    <row r="376" spans="1:60" ht="19.5" customHeight="1" x14ac:dyDescent="0.2">
      <c r="A376" s="37"/>
      <c r="B376" s="33" t="s">
        <v>105</v>
      </c>
      <c r="C376" s="111">
        <v>706</v>
      </c>
      <c r="D376" s="110">
        <v>1004</v>
      </c>
      <c r="E376" s="109" t="s">
        <v>186</v>
      </c>
      <c r="F376" s="107" t="s">
        <v>106</v>
      </c>
      <c r="G376" s="107"/>
      <c r="H376" s="108" t="s">
        <v>87</v>
      </c>
      <c r="I376" s="106">
        <v>10306</v>
      </c>
      <c r="J376" s="105">
        <v>1838.42</v>
      </c>
      <c r="K376" s="105">
        <v>0</v>
      </c>
      <c r="L376" s="105">
        <v>408.54</v>
      </c>
      <c r="M376" s="105">
        <v>204.27</v>
      </c>
      <c r="N376" s="105">
        <v>204.27</v>
      </c>
      <c r="O376" s="105">
        <v>204.27</v>
      </c>
      <c r="P376" s="105">
        <v>204.27</v>
      </c>
      <c r="Q376" s="105">
        <v>204.27</v>
      </c>
      <c r="R376" s="105">
        <v>204.27</v>
      </c>
      <c r="S376" s="105">
        <v>204.26</v>
      </c>
      <c r="T376" s="105">
        <v>0</v>
      </c>
      <c r="U376" s="105">
        <v>0</v>
      </c>
      <c r="V376" s="104">
        <v>0</v>
      </c>
      <c r="W376" s="72"/>
      <c r="X376" s="72"/>
      <c r="Y376" s="72"/>
      <c r="Z376" s="69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69"/>
      <c r="AQ376" s="58"/>
      <c r="AR376" s="57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5"/>
      <c r="BG376" s="89"/>
      <c r="BH376" s="87"/>
    </row>
    <row r="377" spans="1:60" ht="19.5" customHeight="1" x14ac:dyDescent="0.2">
      <c r="A377" s="37"/>
      <c r="B377" s="33" t="s">
        <v>105</v>
      </c>
      <c r="C377" s="111">
        <v>706</v>
      </c>
      <c r="D377" s="110">
        <v>1004</v>
      </c>
      <c r="E377" s="109" t="s">
        <v>186</v>
      </c>
      <c r="F377" s="107" t="s">
        <v>106</v>
      </c>
      <c r="G377" s="107"/>
      <c r="H377" s="108" t="s">
        <v>87</v>
      </c>
      <c r="I377" s="106">
        <v>10306</v>
      </c>
      <c r="J377" s="105">
        <v>2395.8000000000002</v>
      </c>
      <c r="K377" s="105">
        <v>0</v>
      </c>
      <c r="L377" s="105">
        <v>532.4</v>
      </c>
      <c r="M377" s="105">
        <v>266.2</v>
      </c>
      <c r="N377" s="105">
        <v>266.2</v>
      </c>
      <c r="O377" s="105">
        <v>266.2</v>
      </c>
      <c r="P377" s="105">
        <v>266.2</v>
      </c>
      <c r="Q377" s="105">
        <v>266.2</v>
      </c>
      <c r="R377" s="105">
        <v>266.2</v>
      </c>
      <c r="S377" s="105">
        <v>266.2</v>
      </c>
      <c r="T377" s="105">
        <v>0</v>
      </c>
      <c r="U377" s="105">
        <v>0</v>
      </c>
      <c r="V377" s="104">
        <v>0</v>
      </c>
      <c r="W377" s="72"/>
      <c r="X377" s="72"/>
      <c r="Y377" s="72"/>
      <c r="Z377" s="69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69"/>
      <c r="AQ377" s="58"/>
      <c r="AR377" s="57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5"/>
      <c r="BG377" s="89"/>
      <c r="BH377" s="87"/>
    </row>
    <row r="378" spans="1:60" ht="19.5" customHeight="1" x14ac:dyDescent="0.2">
      <c r="A378" s="37"/>
      <c r="B378" s="33" t="s">
        <v>105</v>
      </c>
      <c r="C378" s="111">
        <v>706</v>
      </c>
      <c r="D378" s="110">
        <v>1004</v>
      </c>
      <c r="E378" s="109" t="s">
        <v>186</v>
      </c>
      <c r="F378" s="107" t="s">
        <v>106</v>
      </c>
      <c r="G378" s="107"/>
      <c r="H378" s="108" t="s">
        <v>87</v>
      </c>
      <c r="I378" s="106">
        <v>10306</v>
      </c>
      <c r="J378" s="105">
        <v>1611.21</v>
      </c>
      <c r="K378" s="105">
        <v>0</v>
      </c>
      <c r="L378" s="105">
        <v>358.04</v>
      </c>
      <c r="M378" s="105">
        <v>179.02</v>
      </c>
      <c r="N378" s="105">
        <v>179.02</v>
      </c>
      <c r="O378" s="105">
        <v>179.02</v>
      </c>
      <c r="P378" s="105">
        <v>179.02</v>
      </c>
      <c r="Q378" s="105">
        <v>179.02</v>
      </c>
      <c r="R378" s="105">
        <v>179.02</v>
      </c>
      <c r="S378" s="105">
        <v>179.05</v>
      </c>
      <c r="T378" s="105">
        <v>0</v>
      </c>
      <c r="U378" s="105">
        <v>0</v>
      </c>
      <c r="V378" s="104">
        <v>0</v>
      </c>
      <c r="W378" s="72"/>
      <c r="X378" s="72"/>
      <c r="Y378" s="72"/>
      <c r="Z378" s="69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  <c r="AL378" s="72"/>
      <c r="AM378" s="72"/>
      <c r="AN378" s="72"/>
      <c r="AO378" s="72"/>
      <c r="AP378" s="69"/>
      <c r="AQ378" s="58"/>
      <c r="AR378" s="57"/>
      <c r="AS378" s="56"/>
      <c r="AT378" s="56"/>
      <c r="AU378" s="56"/>
      <c r="AV378" s="56"/>
      <c r="AW378" s="56"/>
      <c r="AX378" s="56"/>
      <c r="AY378" s="56"/>
      <c r="AZ378" s="56"/>
      <c r="BA378" s="56"/>
      <c r="BB378" s="56"/>
      <c r="BC378" s="56"/>
      <c r="BD378" s="56"/>
      <c r="BE378" s="56"/>
      <c r="BF378" s="55"/>
      <c r="BG378" s="89"/>
      <c r="BH378" s="87"/>
    </row>
    <row r="379" spans="1:60" ht="19.5" customHeight="1" x14ac:dyDescent="0.2">
      <c r="A379" s="37"/>
      <c r="B379" s="33" t="s">
        <v>105</v>
      </c>
      <c r="C379" s="111">
        <v>706</v>
      </c>
      <c r="D379" s="110">
        <v>1004</v>
      </c>
      <c r="E379" s="109" t="s">
        <v>186</v>
      </c>
      <c r="F379" s="107" t="s">
        <v>106</v>
      </c>
      <c r="G379" s="107"/>
      <c r="H379" s="108" t="s">
        <v>87</v>
      </c>
      <c r="I379" s="106">
        <v>10306</v>
      </c>
      <c r="J379" s="105">
        <v>2540.6999999999998</v>
      </c>
      <c r="K379" s="105">
        <v>0</v>
      </c>
      <c r="L379" s="105">
        <v>564.6</v>
      </c>
      <c r="M379" s="105">
        <v>282.3</v>
      </c>
      <c r="N379" s="105">
        <v>282.3</v>
      </c>
      <c r="O379" s="105">
        <v>282.3</v>
      </c>
      <c r="P379" s="105">
        <v>282.3</v>
      </c>
      <c r="Q379" s="105">
        <v>282.3</v>
      </c>
      <c r="R379" s="105">
        <v>282.3</v>
      </c>
      <c r="S379" s="105">
        <v>282.3</v>
      </c>
      <c r="T379" s="105">
        <v>0</v>
      </c>
      <c r="U379" s="105">
        <v>0</v>
      </c>
      <c r="V379" s="104">
        <v>0</v>
      </c>
      <c r="W379" s="72"/>
      <c r="X379" s="72"/>
      <c r="Y379" s="72"/>
      <c r="Z379" s="69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72"/>
      <c r="AN379" s="72"/>
      <c r="AO379" s="72"/>
      <c r="AP379" s="69"/>
      <c r="AQ379" s="58"/>
      <c r="AR379" s="57"/>
      <c r="AS379" s="56"/>
      <c r="AT379" s="56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5"/>
      <c r="BG379" s="89"/>
      <c r="BH379" s="87"/>
    </row>
    <row r="380" spans="1:60" ht="27.75" customHeight="1" x14ac:dyDescent="0.2">
      <c r="A380" s="37"/>
      <c r="B380" s="33" t="s">
        <v>158</v>
      </c>
      <c r="C380" s="111">
        <v>706</v>
      </c>
      <c r="D380" s="110">
        <v>1004</v>
      </c>
      <c r="E380" s="109" t="s">
        <v>186</v>
      </c>
      <c r="F380" s="107" t="s">
        <v>159</v>
      </c>
      <c r="G380" s="107"/>
      <c r="H380" s="108" t="s">
        <v>87</v>
      </c>
      <c r="I380" s="106">
        <v>10306</v>
      </c>
      <c r="J380" s="105">
        <v>879542.28</v>
      </c>
      <c r="K380" s="105">
        <v>0</v>
      </c>
      <c r="L380" s="105">
        <v>0</v>
      </c>
      <c r="M380" s="105">
        <v>0</v>
      </c>
      <c r="N380" s="105">
        <v>0</v>
      </c>
      <c r="O380" s="105">
        <v>0</v>
      </c>
      <c r="P380" s="105">
        <v>0</v>
      </c>
      <c r="Q380" s="105">
        <v>0</v>
      </c>
      <c r="R380" s="105">
        <v>0</v>
      </c>
      <c r="S380" s="105">
        <v>0</v>
      </c>
      <c r="T380" s="105">
        <v>293180.76</v>
      </c>
      <c r="U380" s="105">
        <v>293180.76</v>
      </c>
      <c r="V380" s="104">
        <v>293180.76</v>
      </c>
      <c r="W380" s="72"/>
      <c r="X380" s="72"/>
      <c r="Y380" s="72"/>
      <c r="Z380" s="69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  <c r="AL380" s="72"/>
      <c r="AM380" s="72"/>
      <c r="AN380" s="72"/>
      <c r="AO380" s="72"/>
      <c r="AP380" s="69"/>
      <c r="AQ380" s="58"/>
      <c r="AR380" s="57"/>
      <c r="AS380" s="56"/>
      <c r="AT380" s="56"/>
      <c r="AU380" s="56"/>
      <c r="AV380" s="56"/>
      <c r="AW380" s="56"/>
      <c r="AX380" s="56"/>
      <c r="AY380" s="56"/>
      <c r="AZ380" s="56"/>
      <c r="BA380" s="56"/>
      <c r="BB380" s="56"/>
      <c r="BC380" s="56"/>
      <c r="BD380" s="56"/>
      <c r="BE380" s="56"/>
      <c r="BF380" s="55"/>
      <c r="BG380" s="89"/>
      <c r="BH380" s="87"/>
    </row>
    <row r="381" spans="1:60" ht="27.75" customHeight="1" x14ac:dyDescent="0.2">
      <c r="A381" s="37"/>
      <c r="B381" s="33" t="s">
        <v>158</v>
      </c>
      <c r="C381" s="111">
        <v>706</v>
      </c>
      <c r="D381" s="110">
        <v>1004</v>
      </c>
      <c r="E381" s="109" t="s">
        <v>186</v>
      </c>
      <c r="F381" s="107" t="s">
        <v>159</v>
      </c>
      <c r="G381" s="107"/>
      <c r="H381" s="108" t="s">
        <v>87</v>
      </c>
      <c r="I381" s="106">
        <v>10306</v>
      </c>
      <c r="J381" s="105">
        <v>332387.27</v>
      </c>
      <c r="K381" s="105">
        <v>0</v>
      </c>
      <c r="L381" s="105">
        <v>73863.839999999997</v>
      </c>
      <c r="M381" s="105">
        <v>36931.919999999998</v>
      </c>
      <c r="N381" s="105">
        <v>36931.919999999998</v>
      </c>
      <c r="O381" s="105">
        <v>36931.919999999998</v>
      </c>
      <c r="P381" s="105">
        <v>36931.919999999998</v>
      </c>
      <c r="Q381" s="105">
        <v>36931.919999999998</v>
      </c>
      <c r="R381" s="105">
        <v>36931.919999999998</v>
      </c>
      <c r="S381" s="105">
        <v>36931.910000000003</v>
      </c>
      <c r="T381" s="105">
        <v>0</v>
      </c>
      <c r="U381" s="105">
        <v>0</v>
      </c>
      <c r="V381" s="104">
        <v>0</v>
      </c>
      <c r="W381" s="72"/>
      <c r="X381" s="72"/>
      <c r="Y381" s="72"/>
      <c r="Z381" s="69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  <c r="AL381" s="72"/>
      <c r="AM381" s="72"/>
      <c r="AN381" s="72"/>
      <c r="AO381" s="72"/>
      <c r="AP381" s="69"/>
      <c r="AQ381" s="58"/>
      <c r="AR381" s="57"/>
      <c r="AS381" s="56"/>
      <c r="AT381" s="56"/>
      <c r="AU381" s="56"/>
      <c r="AV381" s="56"/>
      <c r="AW381" s="56"/>
      <c r="AX381" s="56"/>
      <c r="AY381" s="56"/>
      <c r="AZ381" s="56"/>
      <c r="BA381" s="56"/>
      <c r="BB381" s="56"/>
      <c r="BC381" s="56"/>
      <c r="BD381" s="56"/>
      <c r="BE381" s="56"/>
      <c r="BF381" s="55"/>
      <c r="BG381" s="89"/>
      <c r="BH381" s="87"/>
    </row>
    <row r="382" spans="1:60" ht="27.75" customHeight="1" x14ac:dyDescent="0.2">
      <c r="A382" s="37"/>
      <c r="B382" s="33" t="s">
        <v>158</v>
      </c>
      <c r="C382" s="111">
        <v>706</v>
      </c>
      <c r="D382" s="110">
        <v>1004</v>
      </c>
      <c r="E382" s="109" t="s">
        <v>186</v>
      </c>
      <c r="F382" s="107" t="s">
        <v>159</v>
      </c>
      <c r="G382" s="107"/>
      <c r="H382" s="108" t="s">
        <v>87</v>
      </c>
      <c r="I382" s="106">
        <v>10306</v>
      </c>
      <c r="J382" s="105">
        <v>313253.38</v>
      </c>
      <c r="K382" s="105">
        <v>0</v>
      </c>
      <c r="L382" s="105">
        <v>69611.86</v>
      </c>
      <c r="M382" s="105">
        <v>34805.93</v>
      </c>
      <c r="N382" s="105">
        <v>34805.93</v>
      </c>
      <c r="O382" s="105">
        <v>34805.93</v>
      </c>
      <c r="P382" s="105">
        <v>34805.93</v>
      </c>
      <c r="Q382" s="105">
        <v>34805.93</v>
      </c>
      <c r="R382" s="105">
        <v>34805.93</v>
      </c>
      <c r="S382" s="105">
        <v>34805.94</v>
      </c>
      <c r="T382" s="105">
        <v>0</v>
      </c>
      <c r="U382" s="105">
        <v>0</v>
      </c>
      <c r="V382" s="104">
        <v>0</v>
      </c>
      <c r="W382" s="72"/>
      <c r="X382" s="72"/>
      <c r="Y382" s="72"/>
      <c r="Z382" s="69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  <c r="AL382" s="72"/>
      <c r="AM382" s="72"/>
      <c r="AN382" s="72"/>
      <c r="AO382" s="72"/>
      <c r="AP382" s="69"/>
      <c r="AQ382" s="58"/>
      <c r="AR382" s="57"/>
      <c r="AS382" s="56"/>
      <c r="AT382" s="56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5"/>
      <c r="BG382" s="89"/>
      <c r="BH382" s="87"/>
    </row>
    <row r="383" spans="1:60" ht="27.75" customHeight="1" x14ac:dyDescent="0.2">
      <c r="A383" s="37"/>
      <c r="B383" s="33" t="s">
        <v>158</v>
      </c>
      <c r="C383" s="111">
        <v>706</v>
      </c>
      <c r="D383" s="110">
        <v>1004</v>
      </c>
      <c r="E383" s="109" t="s">
        <v>186</v>
      </c>
      <c r="F383" s="107" t="s">
        <v>159</v>
      </c>
      <c r="G383" s="107"/>
      <c r="H383" s="108" t="s">
        <v>87</v>
      </c>
      <c r="I383" s="106">
        <v>10306</v>
      </c>
      <c r="J383" s="105">
        <v>309343.96999999997</v>
      </c>
      <c r="K383" s="105">
        <v>0</v>
      </c>
      <c r="L383" s="105">
        <v>68743.100000000006</v>
      </c>
      <c r="M383" s="105">
        <v>34371.550000000003</v>
      </c>
      <c r="N383" s="105">
        <v>34371.550000000003</v>
      </c>
      <c r="O383" s="105">
        <v>34371.550000000003</v>
      </c>
      <c r="P383" s="105">
        <v>34371.550000000003</v>
      </c>
      <c r="Q383" s="105">
        <v>34371.550000000003</v>
      </c>
      <c r="R383" s="105">
        <v>34371.5</v>
      </c>
      <c r="S383" s="105">
        <v>34371.620000000003</v>
      </c>
      <c r="T383" s="105">
        <v>0</v>
      </c>
      <c r="U383" s="105">
        <v>0</v>
      </c>
      <c r="V383" s="104">
        <v>0</v>
      </c>
      <c r="W383" s="72"/>
      <c r="X383" s="72"/>
      <c r="Y383" s="72"/>
      <c r="Z383" s="69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  <c r="AL383" s="72"/>
      <c r="AM383" s="72"/>
      <c r="AN383" s="72"/>
      <c r="AO383" s="72"/>
      <c r="AP383" s="69"/>
      <c r="AQ383" s="58"/>
      <c r="AR383" s="57"/>
      <c r="AS383" s="56"/>
      <c r="AT383" s="56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5"/>
      <c r="BG383" s="89"/>
      <c r="BH383" s="87"/>
    </row>
    <row r="384" spans="1:60" ht="27.75" customHeight="1" x14ac:dyDescent="0.2">
      <c r="A384" s="37"/>
      <c r="B384" s="33" t="s">
        <v>158</v>
      </c>
      <c r="C384" s="111">
        <v>706</v>
      </c>
      <c r="D384" s="110">
        <v>1004</v>
      </c>
      <c r="E384" s="109" t="s">
        <v>186</v>
      </c>
      <c r="F384" s="107" t="s">
        <v>159</v>
      </c>
      <c r="G384" s="107"/>
      <c r="H384" s="108" t="s">
        <v>87</v>
      </c>
      <c r="I384" s="106">
        <v>10306</v>
      </c>
      <c r="J384" s="105">
        <v>178936.71</v>
      </c>
      <c r="K384" s="105">
        <v>0</v>
      </c>
      <c r="L384" s="105">
        <v>40705.5</v>
      </c>
      <c r="M384" s="105">
        <v>28844</v>
      </c>
      <c r="N384" s="105">
        <v>19881.86</v>
      </c>
      <c r="O384" s="105">
        <v>19881.86</v>
      </c>
      <c r="P384" s="105">
        <v>19881.86</v>
      </c>
      <c r="Q384" s="105">
        <v>19881.86</v>
      </c>
      <c r="R384" s="105">
        <v>13037.86</v>
      </c>
      <c r="S384" s="105">
        <v>16821.91</v>
      </c>
      <c r="T384" s="105">
        <v>0</v>
      </c>
      <c r="U384" s="105">
        <v>0</v>
      </c>
      <c r="V384" s="104">
        <v>0</v>
      </c>
      <c r="W384" s="72"/>
      <c r="X384" s="72"/>
      <c r="Y384" s="72"/>
      <c r="Z384" s="69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69"/>
      <c r="AQ384" s="58"/>
      <c r="AR384" s="57"/>
      <c r="AS384" s="56"/>
      <c r="AT384" s="56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5"/>
      <c r="BG384" s="89"/>
      <c r="BH384" s="87"/>
    </row>
    <row r="385" spans="1:60" ht="27.75" customHeight="1" x14ac:dyDescent="0.2">
      <c r="A385" s="37"/>
      <c r="B385" s="33" t="s">
        <v>158</v>
      </c>
      <c r="C385" s="111">
        <v>706</v>
      </c>
      <c r="D385" s="110">
        <v>1004</v>
      </c>
      <c r="E385" s="109" t="s">
        <v>186</v>
      </c>
      <c r="F385" s="107" t="s">
        <v>159</v>
      </c>
      <c r="G385" s="107"/>
      <c r="H385" s="108" t="s">
        <v>87</v>
      </c>
      <c r="I385" s="106">
        <v>10306</v>
      </c>
      <c r="J385" s="105">
        <v>144667.57</v>
      </c>
      <c r="K385" s="105">
        <v>0</v>
      </c>
      <c r="L385" s="105">
        <v>32148.34</v>
      </c>
      <c r="M385" s="105">
        <v>16074.17</v>
      </c>
      <c r="N385" s="105">
        <v>16074.17</v>
      </c>
      <c r="O385" s="105">
        <v>16074.17</v>
      </c>
      <c r="P385" s="105">
        <v>16074.16</v>
      </c>
      <c r="Q385" s="105">
        <v>16074.16</v>
      </c>
      <c r="R385" s="105">
        <v>16074.16</v>
      </c>
      <c r="S385" s="105">
        <v>16074.24</v>
      </c>
      <c r="T385" s="105">
        <v>0</v>
      </c>
      <c r="U385" s="105">
        <v>0</v>
      </c>
      <c r="V385" s="104">
        <v>0</v>
      </c>
      <c r="W385" s="72"/>
      <c r="X385" s="72"/>
      <c r="Y385" s="72"/>
      <c r="Z385" s="69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  <c r="AN385" s="72"/>
      <c r="AO385" s="72"/>
      <c r="AP385" s="69"/>
      <c r="AQ385" s="58"/>
      <c r="AR385" s="57"/>
      <c r="AS385" s="56"/>
      <c r="AT385" s="56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5"/>
      <c r="BG385" s="89"/>
      <c r="BH385" s="87"/>
    </row>
    <row r="386" spans="1:60" ht="27.75" customHeight="1" x14ac:dyDescent="0.2">
      <c r="A386" s="37"/>
      <c r="B386" s="33" t="s">
        <v>158</v>
      </c>
      <c r="C386" s="111">
        <v>706</v>
      </c>
      <c r="D386" s="110">
        <v>1004</v>
      </c>
      <c r="E386" s="109" t="s">
        <v>186</v>
      </c>
      <c r="F386" s="107" t="s">
        <v>159</v>
      </c>
      <c r="G386" s="107"/>
      <c r="H386" s="108" t="s">
        <v>87</v>
      </c>
      <c r="I386" s="106">
        <v>10306</v>
      </c>
      <c r="J386" s="105">
        <v>147490.23000000001</v>
      </c>
      <c r="K386" s="105">
        <v>0</v>
      </c>
      <c r="L386" s="105">
        <v>32775.599999999999</v>
      </c>
      <c r="M386" s="105">
        <v>16387.8</v>
      </c>
      <c r="N386" s="105">
        <v>16387.8</v>
      </c>
      <c r="O386" s="105">
        <v>16387.8</v>
      </c>
      <c r="P386" s="105">
        <v>16387.8</v>
      </c>
      <c r="Q386" s="105">
        <v>16387.8</v>
      </c>
      <c r="R386" s="105">
        <v>16387.8</v>
      </c>
      <c r="S386" s="105">
        <v>16387.830000000002</v>
      </c>
      <c r="T386" s="105">
        <v>0</v>
      </c>
      <c r="U386" s="105">
        <v>0</v>
      </c>
      <c r="V386" s="104">
        <v>0</v>
      </c>
      <c r="W386" s="72"/>
      <c r="X386" s="72"/>
      <c r="Y386" s="72"/>
      <c r="Z386" s="69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  <c r="AL386" s="72"/>
      <c r="AM386" s="72"/>
      <c r="AN386" s="72"/>
      <c r="AO386" s="72"/>
      <c r="AP386" s="69"/>
      <c r="AQ386" s="58"/>
      <c r="AR386" s="57"/>
      <c r="AS386" s="56"/>
      <c r="AT386" s="56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5"/>
      <c r="BG386" s="89"/>
      <c r="BH386" s="87"/>
    </row>
    <row r="387" spans="1:60" ht="27.75" customHeight="1" x14ac:dyDescent="0.2">
      <c r="A387" s="37"/>
      <c r="B387" s="33" t="s">
        <v>158</v>
      </c>
      <c r="C387" s="111">
        <v>706</v>
      </c>
      <c r="D387" s="110">
        <v>1004</v>
      </c>
      <c r="E387" s="109" t="s">
        <v>186</v>
      </c>
      <c r="F387" s="107" t="s">
        <v>159</v>
      </c>
      <c r="G387" s="107"/>
      <c r="H387" s="108" t="s">
        <v>87</v>
      </c>
      <c r="I387" s="106">
        <v>10306</v>
      </c>
      <c r="J387" s="105">
        <v>59680.959999999999</v>
      </c>
      <c r="K387" s="105">
        <v>0</v>
      </c>
      <c r="L387" s="105">
        <v>13262.44</v>
      </c>
      <c r="M387" s="105">
        <v>7388.73</v>
      </c>
      <c r="N387" s="105">
        <v>6631.22</v>
      </c>
      <c r="O387" s="105">
        <v>6631.22</v>
      </c>
      <c r="P387" s="105">
        <v>6631.22</v>
      </c>
      <c r="Q387" s="105">
        <v>6631.22</v>
      </c>
      <c r="R387" s="105">
        <v>6631.22</v>
      </c>
      <c r="S387" s="105">
        <v>5873.69</v>
      </c>
      <c r="T387" s="105">
        <v>0</v>
      </c>
      <c r="U387" s="105">
        <v>0</v>
      </c>
      <c r="V387" s="104">
        <v>0</v>
      </c>
      <c r="W387" s="72"/>
      <c r="X387" s="72"/>
      <c r="Y387" s="72"/>
      <c r="Z387" s="69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  <c r="AN387" s="72"/>
      <c r="AO387" s="72"/>
      <c r="AP387" s="69"/>
      <c r="AQ387" s="58"/>
      <c r="AR387" s="57"/>
      <c r="AS387" s="56"/>
      <c r="AT387" s="56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5"/>
      <c r="BG387" s="89"/>
      <c r="BH387" s="87"/>
    </row>
    <row r="388" spans="1:60" ht="27.75" customHeight="1" x14ac:dyDescent="0.2">
      <c r="A388" s="37"/>
      <c r="B388" s="33" t="s">
        <v>158</v>
      </c>
      <c r="C388" s="111">
        <v>706</v>
      </c>
      <c r="D388" s="110">
        <v>1004</v>
      </c>
      <c r="E388" s="109" t="s">
        <v>186</v>
      </c>
      <c r="F388" s="107" t="s">
        <v>159</v>
      </c>
      <c r="G388" s="107"/>
      <c r="H388" s="108" t="s">
        <v>87</v>
      </c>
      <c r="I388" s="106">
        <v>10306</v>
      </c>
      <c r="J388" s="105">
        <v>70173.41</v>
      </c>
      <c r="K388" s="105">
        <v>0</v>
      </c>
      <c r="L388" s="105">
        <v>15594.1</v>
      </c>
      <c r="M388" s="105">
        <v>7797.05</v>
      </c>
      <c r="N388" s="105">
        <v>7797.05</v>
      </c>
      <c r="O388" s="105">
        <v>7797.05</v>
      </c>
      <c r="P388" s="105">
        <v>7797.05</v>
      </c>
      <c r="Q388" s="105">
        <v>7797.05</v>
      </c>
      <c r="R388" s="105">
        <v>7797.05</v>
      </c>
      <c r="S388" s="105">
        <v>7797.01</v>
      </c>
      <c r="T388" s="105">
        <v>0</v>
      </c>
      <c r="U388" s="105">
        <v>0</v>
      </c>
      <c r="V388" s="104">
        <v>0</v>
      </c>
      <c r="W388" s="72"/>
      <c r="X388" s="72"/>
      <c r="Y388" s="72"/>
      <c r="Z388" s="69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  <c r="AN388" s="72"/>
      <c r="AO388" s="72"/>
      <c r="AP388" s="69"/>
      <c r="AQ388" s="58"/>
      <c r="AR388" s="57"/>
      <c r="AS388" s="56"/>
      <c r="AT388" s="56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5"/>
      <c r="BG388" s="89"/>
      <c r="BH388" s="87"/>
    </row>
    <row r="389" spans="1:60" ht="27.75" customHeight="1" x14ac:dyDescent="0.2">
      <c r="A389" s="37"/>
      <c r="B389" s="33" t="s">
        <v>158</v>
      </c>
      <c r="C389" s="111">
        <v>706</v>
      </c>
      <c r="D389" s="110">
        <v>1004</v>
      </c>
      <c r="E389" s="109" t="s">
        <v>186</v>
      </c>
      <c r="F389" s="107" t="s">
        <v>159</v>
      </c>
      <c r="G389" s="107"/>
      <c r="H389" s="108" t="s">
        <v>87</v>
      </c>
      <c r="I389" s="106">
        <v>10306</v>
      </c>
      <c r="J389" s="105">
        <v>91298.21</v>
      </c>
      <c r="K389" s="105">
        <v>0</v>
      </c>
      <c r="L389" s="105">
        <v>20288.5</v>
      </c>
      <c r="M389" s="105">
        <v>10144.25</v>
      </c>
      <c r="N389" s="105">
        <v>10144.25</v>
      </c>
      <c r="O389" s="105">
        <v>10144.25</v>
      </c>
      <c r="P389" s="105">
        <v>10144.25</v>
      </c>
      <c r="Q389" s="105">
        <v>10144.25</v>
      </c>
      <c r="R389" s="105">
        <v>10144.25</v>
      </c>
      <c r="S389" s="105">
        <v>10144.209999999999</v>
      </c>
      <c r="T389" s="105">
        <v>0</v>
      </c>
      <c r="U389" s="105">
        <v>0</v>
      </c>
      <c r="V389" s="104">
        <v>0</v>
      </c>
      <c r="W389" s="72"/>
      <c r="X389" s="72"/>
      <c r="Y389" s="72"/>
      <c r="Z389" s="69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72"/>
      <c r="AN389" s="72"/>
      <c r="AO389" s="72"/>
      <c r="AP389" s="69"/>
      <c r="AQ389" s="58"/>
      <c r="AR389" s="57"/>
      <c r="AS389" s="56"/>
      <c r="AT389" s="56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5"/>
      <c r="BG389" s="89"/>
      <c r="BH389" s="87"/>
    </row>
    <row r="390" spans="1:60" ht="27.75" customHeight="1" x14ac:dyDescent="0.2">
      <c r="A390" s="37"/>
      <c r="B390" s="33" t="s">
        <v>158</v>
      </c>
      <c r="C390" s="111">
        <v>706</v>
      </c>
      <c r="D390" s="110">
        <v>1004</v>
      </c>
      <c r="E390" s="109" t="s">
        <v>186</v>
      </c>
      <c r="F390" s="107" t="s">
        <v>159</v>
      </c>
      <c r="G390" s="107"/>
      <c r="H390" s="108" t="s">
        <v>87</v>
      </c>
      <c r="I390" s="106">
        <v>10306</v>
      </c>
      <c r="J390" s="105">
        <v>100892.38</v>
      </c>
      <c r="K390" s="105">
        <v>0</v>
      </c>
      <c r="L390" s="105">
        <v>22420.52</v>
      </c>
      <c r="M390" s="105">
        <v>11210.26</v>
      </c>
      <c r="N390" s="105">
        <v>11210.26</v>
      </c>
      <c r="O390" s="105">
        <v>11210.26</v>
      </c>
      <c r="P390" s="105">
        <v>11210.26</v>
      </c>
      <c r="Q390" s="105">
        <v>11210.26</v>
      </c>
      <c r="R390" s="105">
        <v>11210.26</v>
      </c>
      <c r="S390" s="105">
        <v>11210.3</v>
      </c>
      <c r="T390" s="105">
        <v>0</v>
      </c>
      <c r="U390" s="105">
        <v>0</v>
      </c>
      <c r="V390" s="104">
        <v>0</v>
      </c>
      <c r="W390" s="72"/>
      <c r="X390" s="72"/>
      <c r="Y390" s="72"/>
      <c r="Z390" s="69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  <c r="AL390" s="72"/>
      <c r="AM390" s="72"/>
      <c r="AN390" s="72"/>
      <c r="AO390" s="72"/>
      <c r="AP390" s="69"/>
      <c r="AQ390" s="58"/>
      <c r="AR390" s="57"/>
      <c r="AS390" s="56"/>
      <c r="AT390" s="56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5"/>
      <c r="BG390" s="89"/>
      <c r="BH390" s="87"/>
    </row>
    <row r="391" spans="1:60" ht="27.75" customHeight="1" x14ac:dyDescent="0.2">
      <c r="A391" s="37"/>
      <c r="B391" s="33" t="s">
        <v>158</v>
      </c>
      <c r="C391" s="111">
        <v>706</v>
      </c>
      <c r="D391" s="110">
        <v>1004</v>
      </c>
      <c r="E391" s="109" t="s">
        <v>186</v>
      </c>
      <c r="F391" s="107" t="s">
        <v>159</v>
      </c>
      <c r="G391" s="107"/>
      <c r="H391" s="108" t="s">
        <v>87</v>
      </c>
      <c r="I391" s="106">
        <v>10306</v>
      </c>
      <c r="J391" s="105">
        <v>119058.88</v>
      </c>
      <c r="K391" s="105">
        <v>0</v>
      </c>
      <c r="L391" s="105">
        <v>27946.720000000001</v>
      </c>
      <c r="M391" s="105">
        <v>15000</v>
      </c>
      <c r="N391" s="105">
        <v>13228.76</v>
      </c>
      <c r="O391" s="105">
        <v>13228.76</v>
      </c>
      <c r="P391" s="105">
        <v>13228.76</v>
      </c>
      <c r="Q391" s="105">
        <v>13228.76</v>
      </c>
      <c r="R391" s="105">
        <v>13228.76</v>
      </c>
      <c r="S391" s="105">
        <v>9968.36</v>
      </c>
      <c r="T391" s="105">
        <v>0</v>
      </c>
      <c r="U391" s="105">
        <v>0</v>
      </c>
      <c r="V391" s="104">
        <v>0</v>
      </c>
      <c r="W391" s="72"/>
      <c r="X391" s="72"/>
      <c r="Y391" s="72"/>
      <c r="Z391" s="69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  <c r="AN391" s="72"/>
      <c r="AO391" s="72"/>
      <c r="AP391" s="69"/>
      <c r="AQ391" s="58"/>
      <c r="AR391" s="57"/>
      <c r="AS391" s="56"/>
      <c r="AT391" s="56"/>
      <c r="AU391" s="56"/>
      <c r="AV391" s="56"/>
      <c r="AW391" s="56"/>
      <c r="AX391" s="56"/>
      <c r="AY391" s="56"/>
      <c r="AZ391" s="56"/>
      <c r="BA391" s="56"/>
      <c r="BB391" s="56"/>
      <c r="BC391" s="56"/>
      <c r="BD391" s="56"/>
      <c r="BE391" s="56"/>
      <c r="BF391" s="55"/>
      <c r="BG391" s="89"/>
      <c r="BH391" s="87"/>
    </row>
    <row r="392" spans="1:60" ht="27.75" customHeight="1" x14ac:dyDescent="0.2">
      <c r="A392" s="37"/>
      <c r="B392" s="33" t="s">
        <v>158</v>
      </c>
      <c r="C392" s="111">
        <v>706</v>
      </c>
      <c r="D392" s="110">
        <v>1004</v>
      </c>
      <c r="E392" s="109" t="s">
        <v>186</v>
      </c>
      <c r="F392" s="107" t="s">
        <v>159</v>
      </c>
      <c r="G392" s="107"/>
      <c r="H392" s="108" t="s">
        <v>87</v>
      </c>
      <c r="I392" s="106">
        <v>10306</v>
      </c>
      <c r="J392" s="105">
        <v>144798.46</v>
      </c>
      <c r="K392" s="105">
        <v>0</v>
      </c>
      <c r="L392" s="105">
        <v>32177.439999999999</v>
      </c>
      <c r="M392" s="105">
        <v>16088.72</v>
      </c>
      <c r="N392" s="105">
        <v>16088.72</v>
      </c>
      <c r="O392" s="105">
        <v>16088.72</v>
      </c>
      <c r="P392" s="105">
        <v>16088.72</v>
      </c>
      <c r="Q392" s="105">
        <v>16088.72</v>
      </c>
      <c r="R392" s="105">
        <v>16088.72</v>
      </c>
      <c r="S392" s="105">
        <v>16088.7</v>
      </c>
      <c r="T392" s="105">
        <v>0</v>
      </c>
      <c r="U392" s="105">
        <v>0</v>
      </c>
      <c r="V392" s="104">
        <v>0</v>
      </c>
      <c r="W392" s="72"/>
      <c r="X392" s="72"/>
      <c r="Y392" s="72"/>
      <c r="Z392" s="69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  <c r="AN392" s="72"/>
      <c r="AO392" s="72"/>
      <c r="AP392" s="69"/>
      <c r="AQ392" s="58"/>
      <c r="AR392" s="57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5"/>
      <c r="BG392" s="89"/>
      <c r="BH392" s="87"/>
    </row>
    <row r="393" spans="1:60" ht="27.75" customHeight="1" x14ac:dyDescent="0.2">
      <c r="A393" s="37"/>
      <c r="B393" s="33" t="s">
        <v>158</v>
      </c>
      <c r="C393" s="111">
        <v>706</v>
      </c>
      <c r="D393" s="110">
        <v>1004</v>
      </c>
      <c r="E393" s="109" t="s">
        <v>186</v>
      </c>
      <c r="F393" s="107" t="s">
        <v>159</v>
      </c>
      <c r="G393" s="107"/>
      <c r="H393" s="108" t="s">
        <v>87</v>
      </c>
      <c r="I393" s="106">
        <v>10306</v>
      </c>
      <c r="J393" s="105">
        <v>67570.179999999993</v>
      </c>
      <c r="K393" s="105">
        <v>0</v>
      </c>
      <c r="L393" s="105">
        <v>15015.6</v>
      </c>
      <c r="M393" s="105">
        <v>11546.69</v>
      </c>
      <c r="N393" s="105">
        <v>7507.8</v>
      </c>
      <c r="O393" s="105">
        <v>7507.8</v>
      </c>
      <c r="P393" s="105">
        <v>7507.8</v>
      </c>
      <c r="Q393" s="105">
        <v>7507.8</v>
      </c>
      <c r="R393" s="105">
        <v>3468.91</v>
      </c>
      <c r="S393" s="105">
        <v>7507.78</v>
      </c>
      <c r="T393" s="105">
        <v>0</v>
      </c>
      <c r="U393" s="105">
        <v>0</v>
      </c>
      <c r="V393" s="104">
        <v>0</v>
      </c>
      <c r="W393" s="72"/>
      <c r="X393" s="72"/>
      <c r="Y393" s="72"/>
      <c r="Z393" s="69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  <c r="AL393" s="72"/>
      <c r="AM393" s="72"/>
      <c r="AN393" s="72"/>
      <c r="AO393" s="72"/>
      <c r="AP393" s="69"/>
      <c r="AQ393" s="58"/>
      <c r="AR393" s="57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5"/>
      <c r="BG393" s="89"/>
      <c r="BH393" s="87"/>
    </row>
    <row r="394" spans="1:60" ht="27.75" customHeight="1" x14ac:dyDescent="0.2">
      <c r="A394" s="37"/>
      <c r="B394" s="33" t="s">
        <v>158</v>
      </c>
      <c r="C394" s="111">
        <v>706</v>
      </c>
      <c r="D394" s="110">
        <v>1004</v>
      </c>
      <c r="E394" s="109" t="s">
        <v>186</v>
      </c>
      <c r="F394" s="107" t="s">
        <v>159</v>
      </c>
      <c r="G394" s="107"/>
      <c r="H394" s="108" t="s">
        <v>87</v>
      </c>
      <c r="I394" s="106">
        <v>10306</v>
      </c>
      <c r="J394" s="105">
        <v>122561.31</v>
      </c>
      <c r="K394" s="105">
        <v>0</v>
      </c>
      <c r="L394" s="105">
        <v>27235.84</v>
      </c>
      <c r="M394" s="105">
        <v>13617.92</v>
      </c>
      <c r="N394" s="105">
        <v>13617.92</v>
      </c>
      <c r="O394" s="105">
        <v>13617.92</v>
      </c>
      <c r="P394" s="105">
        <v>13617.92</v>
      </c>
      <c r="Q394" s="105">
        <v>13617.92</v>
      </c>
      <c r="R394" s="105">
        <v>13617.92</v>
      </c>
      <c r="S394" s="105">
        <v>13617.95</v>
      </c>
      <c r="T394" s="105">
        <v>0</v>
      </c>
      <c r="U394" s="105">
        <v>0</v>
      </c>
      <c r="V394" s="104">
        <v>0</v>
      </c>
      <c r="W394" s="72"/>
      <c r="X394" s="72"/>
      <c r="Y394" s="72"/>
      <c r="Z394" s="69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  <c r="AL394" s="72"/>
      <c r="AM394" s="72"/>
      <c r="AN394" s="72"/>
      <c r="AO394" s="72"/>
      <c r="AP394" s="69"/>
      <c r="AQ394" s="58"/>
      <c r="AR394" s="57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5"/>
      <c r="BG394" s="89"/>
      <c r="BH394" s="87"/>
    </row>
    <row r="395" spans="1:60" ht="27.75" customHeight="1" x14ac:dyDescent="0.2">
      <c r="A395" s="37"/>
      <c r="B395" s="33" t="s">
        <v>158</v>
      </c>
      <c r="C395" s="111">
        <v>706</v>
      </c>
      <c r="D395" s="110">
        <v>1004</v>
      </c>
      <c r="E395" s="109" t="s">
        <v>186</v>
      </c>
      <c r="F395" s="107" t="s">
        <v>159</v>
      </c>
      <c r="G395" s="107"/>
      <c r="H395" s="108" t="s">
        <v>87</v>
      </c>
      <c r="I395" s="106">
        <v>10306</v>
      </c>
      <c r="J395" s="105">
        <v>159719.76</v>
      </c>
      <c r="K395" s="105">
        <v>0</v>
      </c>
      <c r="L395" s="105">
        <v>35493.279999999999</v>
      </c>
      <c r="M395" s="105">
        <v>17746.64</v>
      </c>
      <c r="N395" s="105">
        <v>17746.64</v>
      </c>
      <c r="O395" s="105">
        <v>17746.64</v>
      </c>
      <c r="P395" s="105">
        <v>17746.64</v>
      </c>
      <c r="Q395" s="105">
        <v>17746.64</v>
      </c>
      <c r="R395" s="105">
        <v>17746.64</v>
      </c>
      <c r="S395" s="105">
        <v>17746.64</v>
      </c>
      <c r="T395" s="105">
        <v>0</v>
      </c>
      <c r="U395" s="105">
        <v>0</v>
      </c>
      <c r="V395" s="104">
        <v>0</v>
      </c>
      <c r="W395" s="72"/>
      <c r="X395" s="72"/>
      <c r="Y395" s="72"/>
      <c r="Z395" s="69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  <c r="AL395" s="72"/>
      <c r="AM395" s="72"/>
      <c r="AN395" s="72"/>
      <c r="AO395" s="72"/>
      <c r="AP395" s="69"/>
      <c r="AQ395" s="58"/>
      <c r="AR395" s="57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5"/>
      <c r="BG395" s="89"/>
      <c r="BH395" s="87"/>
    </row>
    <row r="396" spans="1:60" ht="27.75" customHeight="1" x14ac:dyDescent="0.2">
      <c r="A396" s="37"/>
      <c r="B396" s="33" t="s">
        <v>158</v>
      </c>
      <c r="C396" s="111">
        <v>706</v>
      </c>
      <c r="D396" s="110">
        <v>1004</v>
      </c>
      <c r="E396" s="109" t="s">
        <v>186</v>
      </c>
      <c r="F396" s="107" t="s">
        <v>159</v>
      </c>
      <c r="G396" s="107"/>
      <c r="H396" s="108" t="s">
        <v>87</v>
      </c>
      <c r="I396" s="106">
        <v>10306</v>
      </c>
      <c r="J396" s="105">
        <v>107414.26</v>
      </c>
      <c r="K396" s="105">
        <v>0</v>
      </c>
      <c r="L396" s="105">
        <v>23869.84</v>
      </c>
      <c r="M396" s="105">
        <v>11934.92</v>
      </c>
      <c r="N396" s="105">
        <v>11934.92</v>
      </c>
      <c r="O396" s="105">
        <v>11934.92</v>
      </c>
      <c r="P396" s="105">
        <v>11934.92</v>
      </c>
      <c r="Q396" s="105">
        <v>11934.92</v>
      </c>
      <c r="R396" s="105">
        <v>11934.92</v>
      </c>
      <c r="S396" s="105">
        <v>11934.9</v>
      </c>
      <c r="T396" s="105">
        <v>0</v>
      </c>
      <c r="U396" s="105">
        <v>0</v>
      </c>
      <c r="V396" s="104">
        <v>0</v>
      </c>
      <c r="W396" s="72"/>
      <c r="X396" s="72"/>
      <c r="Y396" s="72"/>
      <c r="Z396" s="69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  <c r="AL396" s="72"/>
      <c r="AM396" s="72"/>
      <c r="AN396" s="72"/>
      <c r="AO396" s="72"/>
      <c r="AP396" s="69"/>
      <c r="AQ396" s="58"/>
      <c r="AR396" s="57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5"/>
      <c r="BG396" s="89"/>
      <c r="BH396" s="87"/>
    </row>
    <row r="397" spans="1:60" ht="27.75" customHeight="1" x14ac:dyDescent="0.2">
      <c r="A397" s="37"/>
      <c r="B397" s="33" t="s">
        <v>158</v>
      </c>
      <c r="C397" s="111">
        <v>706</v>
      </c>
      <c r="D397" s="110">
        <v>1004</v>
      </c>
      <c r="E397" s="109" t="s">
        <v>186</v>
      </c>
      <c r="F397" s="107" t="s">
        <v>159</v>
      </c>
      <c r="G397" s="107"/>
      <c r="H397" s="108" t="s">
        <v>87</v>
      </c>
      <c r="I397" s="106">
        <v>10306</v>
      </c>
      <c r="J397" s="105">
        <v>169379.98</v>
      </c>
      <c r="K397" s="105">
        <v>0</v>
      </c>
      <c r="L397" s="105">
        <v>37640</v>
      </c>
      <c r="M397" s="105">
        <v>18820</v>
      </c>
      <c r="N397" s="105">
        <v>18820</v>
      </c>
      <c r="O397" s="105">
        <v>18820</v>
      </c>
      <c r="P397" s="105">
        <v>18820</v>
      </c>
      <c r="Q397" s="105">
        <v>18820</v>
      </c>
      <c r="R397" s="105">
        <v>18820</v>
      </c>
      <c r="S397" s="105">
        <v>18819.98</v>
      </c>
      <c r="T397" s="105">
        <v>0</v>
      </c>
      <c r="U397" s="105">
        <v>0</v>
      </c>
      <c r="V397" s="104">
        <v>0</v>
      </c>
      <c r="W397" s="72"/>
      <c r="X397" s="72"/>
      <c r="Y397" s="72"/>
      <c r="Z397" s="69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  <c r="AL397" s="72"/>
      <c r="AM397" s="72"/>
      <c r="AN397" s="72"/>
      <c r="AO397" s="72"/>
      <c r="AP397" s="69"/>
      <c r="AQ397" s="58"/>
      <c r="AR397" s="57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5"/>
      <c r="BG397" s="89"/>
      <c r="BH397" s="87"/>
    </row>
    <row r="398" spans="1:60" ht="27.75" customHeight="1" x14ac:dyDescent="0.2">
      <c r="A398" s="37"/>
      <c r="B398" s="33" t="s">
        <v>158</v>
      </c>
      <c r="C398" s="111">
        <v>706</v>
      </c>
      <c r="D398" s="110">
        <v>1004</v>
      </c>
      <c r="E398" s="109" t="s">
        <v>555</v>
      </c>
      <c r="F398" s="107" t="s">
        <v>159</v>
      </c>
      <c r="G398" s="107"/>
      <c r="H398" s="108"/>
      <c r="I398" s="106">
        <v>10101</v>
      </c>
      <c r="J398" s="105">
        <v>12295.5</v>
      </c>
      <c r="K398" s="105">
        <v>0</v>
      </c>
      <c r="L398" s="105">
        <v>2049.2399999999998</v>
      </c>
      <c r="M398" s="105">
        <v>1024.6199999999999</v>
      </c>
      <c r="N398" s="105">
        <v>1024.6199999999999</v>
      </c>
      <c r="O398" s="105">
        <v>1024.6199999999999</v>
      </c>
      <c r="P398" s="105">
        <v>1024.6199999999999</v>
      </c>
      <c r="Q398" s="105">
        <v>1024.6199999999999</v>
      </c>
      <c r="R398" s="105">
        <v>1024.6199999999999</v>
      </c>
      <c r="S398" s="105">
        <v>1024.6199999999999</v>
      </c>
      <c r="T398" s="105">
        <v>1024.6199999999999</v>
      </c>
      <c r="U398" s="105">
        <v>1024.6199999999999</v>
      </c>
      <c r="V398" s="104">
        <v>1024.68</v>
      </c>
      <c r="W398" s="72"/>
      <c r="X398" s="72"/>
      <c r="Y398" s="72"/>
      <c r="Z398" s="69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72"/>
      <c r="AN398" s="72"/>
      <c r="AO398" s="72"/>
      <c r="AP398" s="69"/>
      <c r="AQ398" s="58"/>
      <c r="AR398" s="57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5"/>
      <c r="BG398" s="89"/>
      <c r="BH398" s="87"/>
    </row>
    <row r="399" spans="1:60" ht="27.75" customHeight="1" x14ac:dyDescent="0.2">
      <c r="A399" s="37"/>
      <c r="B399" s="33" t="s">
        <v>158</v>
      </c>
      <c r="C399" s="111">
        <v>706</v>
      </c>
      <c r="D399" s="110">
        <v>1004</v>
      </c>
      <c r="E399" s="109" t="s">
        <v>555</v>
      </c>
      <c r="F399" s="107" t="s">
        <v>159</v>
      </c>
      <c r="G399" s="107"/>
      <c r="H399" s="108"/>
      <c r="I399" s="106">
        <v>10101</v>
      </c>
      <c r="J399" s="105">
        <v>58737.36</v>
      </c>
      <c r="K399" s="105">
        <v>0</v>
      </c>
      <c r="L399" s="105">
        <v>12295.5</v>
      </c>
      <c r="M399" s="105">
        <v>6147.75</v>
      </c>
      <c r="N399" s="105">
        <v>6147.75</v>
      </c>
      <c r="O399" s="105">
        <v>6147.75</v>
      </c>
      <c r="P399" s="105">
        <v>6147.75</v>
      </c>
      <c r="Q399" s="105">
        <v>6147.75</v>
      </c>
      <c r="R399" s="105">
        <v>6147.75</v>
      </c>
      <c r="S399" s="105">
        <v>6147.75</v>
      </c>
      <c r="T399" s="105">
        <v>3407.61</v>
      </c>
      <c r="U399" s="105">
        <v>0</v>
      </c>
      <c r="V399" s="104">
        <v>0</v>
      </c>
      <c r="W399" s="72"/>
      <c r="X399" s="72"/>
      <c r="Y399" s="72"/>
      <c r="Z399" s="69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  <c r="AN399" s="72"/>
      <c r="AO399" s="72"/>
      <c r="AP399" s="69"/>
      <c r="AQ399" s="58"/>
      <c r="AR399" s="57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5"/>
      <c r="BG399" s="89"/>
      <c r="BH399" s="87"/>
    </row>
    <row r="400" spans="1:60" ht="27.75" customHeight="1" x14ac:dyDescent="0.2">
      <c r="A400" s="37"/>
      <c r="B400" s="33" t="s">
        <v>158</v>
      </c>
      <c r="C400" s="111">
        <v>706</v>
      </c>
      <c r="D400" s="110">
        <v>1004</v>
      </c>
      <c r="E400" s="109" t="s">
        <v>555</v>
      </c>
      <c r="F400" s="107" t="s">
        <v>159</v>
      </c>
      <c r="G400" s="107"/>
      <c r="H400" s="108"/>
      <c r="I400" s="106">
        <v>10101</v>
      </c>
      <c r="J400" s="105">
        <v>12295.5</v>
      </c>
      <c r="K400" s="105">
        <v>0</v>
      </c>
      <c r="L400" s="105">
        <v>2049.2399999999998</v>
      </c>
      <c r="M400" s="105">
        <v>1024.6199999999999</v>
      </c>
      <c r="N400" s="105">
        <v>1024.6199999999999</v>
      </c>
      <c r="O400" s="105">
        <v>1024.6199999999999</v>
      </c>
      <c r="P400" s="105">
        <v>1024.6199999999999</v>
      </c>
      <c r="Q400" s="105">
        <v>1024.6199999999999</v>
      </c>
      <c r="R400" s="105">
        <v>1024.6199999999999</v>
      </c>
      <c r="S400" s="105">
        <v>1024.6199999999999</v>
      </c>
      <c r="T400" s="105">
        <v>1024.6199999999999</v>
      </c>
      <c r="U400" s="105">
        <v>1024.6199999999999</v>
      </c>
      <c r="V400" s="104">
        <v>1024.68</v>
      </c>
      <c r="W400" s="72"/>
      <c r="X400" s="72"/>
      <c r="Y400" s="72"/>
      <c r="Z400" s="69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72"/>
      <c r="AN400" s="72"/>
      <c r="AO400" s="72"/>
      <c r="AP400" s="69"/>
      <c r="AQ400" s="58"/>
      <c r="AR400" s="57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5"/>
      <c r="BG400" s="89"/>
      <c r="BH400" s="87"/>
    </row>
    <row r="401" spans="1:60" ht="27.75" customHeight="1" x14ac:dyDescent="0.2">
      <c r="A401" s="37"/>
      <c r="B401" s="33" t="s">
        <v>158</v>
      </c>
      <c r="C401" s="111">
        <v>706</v>
      </c>
      <c r="D401" s="110">
        <v>1004</v>
      </c>
      <c r="E401" s="109" t="s">
        <v>555</v>
      </c>
      <c r="F401" s="107" t="s">
        <v>159</v>
      </c>
      <c r="G401" s="107"/>
      <c r="H401" s="108"/>
      <c r="I401" s="106">
        <v>10101</v>
      </c>
      <c r="J401" s="105">
        <v>12295.5</v>
      </c>
      <c r="K401" s="105">
        <v>0</v>
      </c>
      <c r="L401" s="105">
        <v>2049.2399999999998</v>
      </c>
      <c r="M401" s="105">
        <v>1024.6199999999999</v>
      </c>
      <c r="N401" s="105">
        <v>1024.6199999999999</v>
      </c>
      <c r="O401" s="105">
        <v>1024.6199999999999</v>
      </c>
      <c r="P401" s="105">
        <v>1024.6199999999999</v>
      </c>
      <c r="Q401" s="105">
        <v>1024.6199999999999</v>
      </c>
      <c r="R401" s="105">
        <v>1024.6199999999999</v>
      </c>
      <c r="S401" s="105">
        <v>1024.6199999999999</v>
      </c>
      <c r="T401" s="105">
        <v>1024.6199999999999</v>
      </c>
      <c r="U401" s="105">
        <v>1024.6199999999999</v>
      </c>
      <c r="V401" s="104">
        <v>1024.68</v>
      </c>
      <c r="W401" s="72"/>
      <c r="X401" s="72"/>
      <c r="Y401" s="72"/>
      <c r="Z401" s="69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  <c r="AL401" s="72"/>
      <c r="AM401" s="72"/>
      <c r="AN401" s="72"/>
      <c r="AO401" s="72"/>
      <c r="AP401" s="69"/>
      <c r="AQ401" s="58"/>
      <c r="AR401" s="57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5"/>
      <c r="BG401" s="89"/>
      <c r="BH401" s="87"/>
    </row>
    <row r="402" spans="1:60" ht="27.75" customHeight="1" x14ac:dyDescent="0.2">
      <c r="A402" s="37"/>
      <c r="B402" s="33" t="s">
        <v>158</v>
      </c>
      <c r="C402" s="111">
        <v>706</v>
      </c>
      <c r="D402" s="110">
        <v>1004</v>
      </c>
      <c r="E402" s="109" t="s">
        <v>555</v>
      </c>
      <c r="F402" s="107" t="s">
        <v>159</v>
      </c>
      <c r="G402" s="107"/>
      <c r="H402" s="108"/>
      <c r="I402" s="106">
        <v>10101</v>
      </c>
      <c r="J402" s="105">
        <v>12295.5</v>
      </c>
      <c r="K402" s="105">
        <v>0</v>
      </c>
      <c r="L402" s="105">
        <v>2049.2399999999998</v>
      </c>
      <c r="M402" s="105">
        <v>1024.6199999999999</v>
      </c>
      <c r="N402" s="105">
        <v>1024.6199999999999</v>
      </c>
      <c r="O402" s="105">
        <v>1024.6199999999999</v>
      </c>
      <c r="P402" s="105">
        <v>1024.6199999999999</v>
      </c>
      <c r="Q402" s="105">
        <v>1024.6199999999999</v>
      </c>
      <c r="R402" s="105">
        <v>1024.6199999999999</v>
      </c>
      <c r="S402" s="105">
        <v>1024.6199999999999</v>
      </c>
      <c r="T402" s="105">
        <v>1024.6199999999999</v>
      </c>
      <c r="U402" s="105">
        <v>1024.6199999999999</v>
      </c>
      <c r="V402" s="104">
        <v>1024.68</v>
      </c>
      <c r="W402" s="72"/>
      <c r="X402" s="72"/>
      <c r="Y402" s="72"/>
      <c r="Z402" s="69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  <c r="AN402" s="72"/>
      <c r="AO402" s="72"/>
      <c r="AP402" s="69"/>
      <c r="AQ402" s="58"/>
      <c r="AR402" s="57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5"/>
      <c r="BG402" s="89"/>
      <c r="BH402" s="87"/>
    </row>
    <row r="403" spans="1:60" ht="27.75" customHeight="1" x14ac:dyDescent="0.2">
      <c r="A403" s="37"/>
      <c r="B403" s="33" t="s">
        <v>158</v>
      </c>
      <c r="C403" s="111">
        <v>706</v>
      </c>
      <c r="D403" s="110">
        <v>1004</v>
      </c>
      <c r="E403" s="109" t="s">
        <v>555</v>
      </c>
      <c r="F403" s="107" t="s">
        <v>159</v>
      </c>
      <c r="G403" s="107"/>
      <c r="H403" s="108"/>
      <c r="I403" s="106">
        <v>10101</v>
      </c>
      <c r="J403" s="105">
        <v>7260.2</v>
      </c>
      <c r="K403" s="105">
        <v>0</v>
      </c>
      <c r="L403" s="105">
        <v>2420.06</v>
      </c>
      <c r="M403" s="105">
        <v>1210.03</v>
      </c>
      <c r="N403" s="105">
        <v>1210.03</v>
      </c>
      <c r="O403" s="105">
        <v>1210.03</v>
      </c>
      <c r="P403" s="105">
        <v>0</v>
      </c>
      <c r="Q403" s="105">
        <v>0</v>
      </c>
      <c r="R403" s="105">
        <v>0</v>
      </c>
      <c r="S403" s="105">
        <v>1210.05</v>
      </c>
      <c r="T403" s="105">
        <v>0</v>
      </c>
      <c r="U403" s="105">
        <v>0</v>
      </c>
      <c r="V403" s="104">
        <v>0</v>
      </c>
      <c r="W403" s="72"/>
      <c r="X403" s="72"/>
      <c r="Y403" s="72"/>
      <c r="Z403" s="69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  <c r="AL403" s="72"/>
      <c r="AM403" s="72"/>
      <c r="AN403" s="72"/>
      <c r="AO403" s="72"/>
      <c r="AP403" s="69"/>
      <c r="AQ403" s="58"/>
      <c r="AR403" s="57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5"/>
      <c r="BG403" s="89"/>
      <c r="BH403" s="87"/>
    </row>
    <row r="404" spans="1:60" ht="27.75" customHeight="1" x14ac:dyDescent="0.2">
      <c r="A404" s="37"/>
      <c r="B404" s="33" t="s">
        <v>158</v>
      </c>
      <c r="C404" s="111">
        <v>706</v>
      </c>
      <c r="D404" s="110">
        <v>1004</v>
      </c>
      <c r="E404" s="109" t="s">
        <v>555</v>
      </c>
      <c r="F404" s="107" t="s">
        <v>159</v>
      </c>
      <c r="G404" s="107"/>
      <c r="H404" s="108"/>
      <c r="I404" s="106">
        <v>10101</v>
      </c>
      <c r="J404" s="105">
        <v>12295.5</v>
      </c>
      <c r="K404" s="105">
        <v>0</v>
      </c>
      <c r="L404" s="105">
        <v>2049.2399999999998</v>
      </c>
      <c r="M404" s="105">
        <v>1024.6199999999999</v>
      </c>
      <c r="N404" s="105">
        <v>1024.6199999999999</v>
      </c>
      <c r="O404" s="105">
        <v>1024.6199999999999</v>
      </c>
      <c r="P404" s="105">
        <v>1024.6199999999999</v>
      </c>
      <c r="Q404" s="105">
        <v>1024.6199999999999</v>
      </c>
      <c r="R404" s="105">
        <v>1024.6199999999999</v>
      </c>
      <c r="S404" s="105">
        <v>1024.6199999999999</v>
      </c>
      <c r="T404" s="105">
        <v>1024.6199999999999</v>
      </c>
      <c r="U404" s="105">
        <v>1024.6199999999999</v>
      </c>
      <c r="V404" s="104">
        <v>1024.68</v>
      </c>
      <c r="W404" s="72"/>
      <c r="X404" s="72"/>
      <c r="Y404" s="72"/>
      <c r="Z404" s="69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  <c r="AN404" s="72"/>
      <c r="AO404" s="72"/>
      <c r="AP404" s="69"/>
      <c r="AQ404" s="58"/>
      <c r="AR404" s="57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5"/>
      <c r="BG404" s="89"/>
      <c r="BH404" s="87"/>
    </row>
    <row r="405" spans="1:60" ht="27.75" customHeight="1" x14ac:dyDescent="0.2">
      <c r="A405" s="37"/>
      <c r="B405" s="33" t="s">
        <v>158</v>
      </c>
      <c r="C405" s="111">
        <v>706</v>
      </c>
      <c r="D405" s="110">
        <v>1004</v>
      </c>
      <c r="E405" s="109" t="s">
        <v>555</v>
      </c>
      <c r="F405" s="107" t="s">
        <v>159</v>
      </c>
      <c r="G405" s="107"/>
      <c r="H405" s="108"/>
      <c r="I405" s="106">
        <v>10101</v>
      </c>
      <c r="J405" s="105">
        <v>7775.44</v>
      </c>
      <c r="K405" s="105">
        <v>0</v>
      </c>
      <c r="L405" s="105">
        <v>2591.81</v>
      </c>
      <c r="M405" s="105">
        <v>1295.9000000000001</v>
      </c>
      <c r="N405" s="105">
        <v>1295.9000000000001</v>
      </c>
      <c r="O405" s="105">
        <v>1295.9000000000001</v>
      </c>
      <c r="P405" s="105">
        <v>0</v>
      </c>
      <c r="Q405" s="105">
        <v>0</v>
      </c>
      <c r="R405" s="105">
        <v>0</v>
      </c>
      <c r="S405" s="105">
        <v>1295.93</v>
      </c>
      <c r="T405" s="105">
        <v>0</v>
      </c>
      <c r="U405" s="105">
        <v>0</v>
      </c>
      <c r="V405" s="104">
        <v>0</v>
      </c>
      <c r="W405" s="72"/>
      <c r="X405" s="72"/>
      <c r="Y405" s="72"/>
      <c r="Z405" s="69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  <c r="AL405" s="72"/>
      <c r="AM405" s="72"/>
      <c r="AN405" s="72"/>
      <c r="AO405" s="72"/>
      <c r="AP405" s="69"/>
      <c r="AQ405" s="58"/>
      <c r="AR405" s="57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5"/>
      <c r="BG405" s="89"/>
      <c r="BH405" s="87"/>
    </row>
    <row r="406" spans="1:60" ht="27.75" customHeight="1" x14ac:dyDescent="0.2">
      <c r="A406" s="37"/>
      <c r="B406" s="33" t="s">
        <v>158</v>
      </c>
      <c r="C406" s="111">
        <v>706</v>
      </c>
      <c r="D406" s="110">
        <v>1004</v>
      </c>
      <c r="E406" s="109" t="s">
        <v>187</v>
      </c>
      <c r="F406" s="107" t="s">
        <v>159</v>
      </c>
      <c r="G406" s="107"/>
      <c r="H406" s="108" t="s">
        <v>89</v>
      </c>
      <c r="I406" s="106">
        <v>10306</v>
      </c>
      <c r="J406" s="105">
        <v>2251309.06</v>
      </c>
      <c r="K406" s="105">
        <v>0</v>
      </c>
      <c r="L406" s="105">
        <v>547031.5</v>
      </c>
      <c r="M406" s="105">
        <v>275823.83</v>
      </c>
      <c r="N406" s="105">
        <v>187609.08</v>
      </c>
      <c r="O406" s="105">
        <v>187609.08</v>
      </c>
      <c r="P406" s="105">
        <v>187609.08</v>
      </c>
      <c r="Q406" s="105">
        <v>187609.08</v>
      </c>
      <c r="R406" s="105">
        <v>187609.08</v>
      </c>
      <c r="S406" s="105">
        <v>187609.08</v>
      </c>
      <c r="T406" s="105">
        <v>187609.08</v>
      </c>
      <c r="U406" s="105">
        <v>99394.33</v>
      </c>
      <c r="V406" s="104">
        <v>15795.84</v>
      </c>
      <c r="W406" s="72"/>
      <c r="X406" s="72"/>
      <c r="Y406" s="72"/>
      <c r="Z406" s="69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  <c r="AL406" s="72"/>
      <c r="AM406" s="72"/>
      <c r="AN406" s="72"/>
      <c r="AO406" s="72"/>
      <c r="AP406" s="69"/>
      <c r="AQ406" s="58"/>
      <c r="AR406" s="57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5"/>
      <c r="BG406" s="89"/>
      <c r="BH406" s="87"/>
    </row>
    <row r="407" spans="1:60" ht="27.75" customHeight="1" x14ac:dyDescent="0.2">
      <c r="A407" s="37"/>
      <c r="B407" s="33" t="s">
        <v>158</v>
      </c>
      <c r="C407" s="111">
        <v>706</v>
      </c>
      <c r="D407" s="110">
        <v>1004</v>
      </c>
      <c r="E407" s="109" t="s">
        <v>189</v>
      </c>
      <c r="F407" s="107" t="s">
        <v>159</v>
      </c>
      <c r="G407" s="107"/>
      <c r="H407" s="108" t="s">
        <v>89</v>
      </c>
      <c r="I407" s="106">
        <v>10306</v>
      </c>
      <c r="J407" s="105">
        <v>1048737.8799999999</v>
      </c>
      <c r="K407" s="105">
        <v>0</v>
      </c>
      <c r="L407" s="105">
        <v>174789.64</v>
      </c>
      <c r="M407" s="105">
        <v>87394.82</v>
      </c>
      <c r="N407" s="105">
        <v>87394.82</v>
      </c>
      <c r="O407" s="105">
        <v>87394.82</v>
      </c>
      <c r="P407" s="105">
        <v>87394.82</v>
      </c>
      <c r="Q407" s="105">
        <v>87394.82</v>
      </c>
      <c r="R407" s="105">
        <v>87394.82</v>
      </c>
      <c r="S407" s="105">
        <v>87394.82</v>
      </c>
      <c r="T407" s="105">
        <v>87394.82</v>
      </c>
      <c r="U407" s="105">
        <v>87394.82</v>
      </c>
      <c r="V407" s="104">
        <v>87394.86</v>
      </c>
      <c r="W407" s="72"/>
      <c r="X407" s="72"/>
      <c r="Y407" s="72"/>
      <c r="Z407" s="69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  <c r="AL407" s="72"/>
      <c r="AM407" s="72"/>
      <c r="AN407" s="72"/>
      <c r="AO407" s="72"/>
      <c r="AP407" s="69"/>
      <c r="AQ407" s="58"/>
      <c r="AR407" s="57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5"/>
      <c r="BG407" s="89"/>
      <c r="BH407" s="87"/>
    </row>
    <row r="408" spans="1:60" ht="27" customHeight="1" x14ac:dyDescent="0.2">
      <c r="A408" s="37"/>
      <c r="B408" s="33" t="s">
        <v>138</v>
      </c>
      <c r="C408" s="111">
        <v>706</v>
      </c>
      <c r="D408" s="110">
        <v>1004</v>
      </c>
      <c r="E408" s="109" t="s">
        <v>189</v>
      </c>
      <c r="F408" s="107" t="s">
        <v>139</v>
      </c>
      <c r="G408" s="107"/>
      <c r="H408" s="108" t="s">
        <v>89</v>
      </c>
      <c r="I408" s="106">
        <v>10306</v>
      </c>
      <c r="J408" s="105">
        <v>881076</v>
      </c>
      <c r="K408" s="105">
        <v>0</v>
      </c>
      <c r="L408" s="105">
        <v>146846</v>
      </c>
      <c r="M408" s="105">
        <v>73423</v>
      </c>
      <c r="N408" s="105">
        <v>73423</v>
      </c>
      <c r="O408" s="105">
        <v>73423</v>
      </c>
      <c r="P408" s="105">
        <v>73423</v>
      </c>
      <c r="Q408" s="105">
        <v>73423</v>
      </c>
      <c r="R408" s="105">
        <v>73423</v>
      </c>
      <c r="S408" s="105">
        <v>73423</v>
      </c>
      <c r="T408" s="105">
        <v>73423</v>
      </c>
      <c r="U408" s="105">
        <v>73423</v>
      </c>
      <c r="V408" s="104">
        <v>73423</v>
      </c>
      <c r="W408" s="72"/>
      <c r="X408" s="72"/>
      <c r="Y408" s="72"/>
      <c r="Z408" s="69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  <c r="AL408" s="72"/>
      <c r="AM408" s="72"/>
      <c r="AN408" s="72"/>
      <c r="AO408" s="72"/>
      <c r="AP408" s="69"/>
      <c r="AQ408" s="58"/>
      <c r="AR408" s="57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5"/>
      <c r="BG408" s="89"/>
      <c r="BH408" s="87"/>
    </row>
    <row r="409" spans="1:60" ht="19.5" customHeight="1" x14ac:dyDescent="0.2">
      <c r="A409" s="37"/>
      <c r="B409" s="33" t="s">
        <v>105</v>
      </c>
      <c r="C409" s="111">
        <v>707</v>
      </c>
      <c r="D409" s="110">
        <v>113</v>
      </c>
      <c r="E409" s="109" t="s">
        <v>597</v>
      </c>
      <c r="F409" s="107" t="s">
        <v>106</v>
      </c>
      <c r="G409" s="107"/>
      <c r="H409" s="108" t="s">
        <v>598</v>
      </c>
      <c r="I409" s="106">
        <v>10306</v>
      </c>
      <c r="J409" s="105">
        <v>35759.57</v>
      </c>
      <c r="K409" s="105">
        <v>0</v>
      </c>
      <c r="L409" s="105">
        <v>0</v>
      </c>
      <c r="M409" s="105">
        <v>35759.57</v>
      </c>
      <c r="N409" s="105">
        <v>0</v>
      </c>
      <c r="O409" s="105">
        <v>0</v>
      </c>
      <c r="P409" s="105">
        <v>0</v>
      </c>
      <c r="Q409" s="105">
        <v>0</v>
      </c>
      <c r="R409" s="105">
        <v>0</v>
      </c>
      <c r="S409" s="105">
        <v>0</v>
      </c>
      <c r="T409" s="105">
        <v>0</v>
      </c>
      <c r="U409" s="105">
        <v>0</v>
      </c>
      <c r="V409" s="104">
        <v>0</v>
      </c>
      <c r="W409" s="72"/>
      <c r="X409" s="72"/>
      <c r="Y409" s="72"/>
      <c r="Z409" s="69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  <c r="AL409" s="72"/>
      <c r="AM409" s="72"/>
      <c r="AN409" s="72"/>
      <c r="AO409" s="72"/>
      <c r="AP409" s="69"/>
      <c r="AQ409" s="58"/>
      <c r="AR409" s="57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5"/>
      <c r="BG409" s="89"/>
      <c r="BH409" s="87"/>
    </row>
    <row r="410" spans="1:60" ht="20.25" customHeight="1" x14ac:dyDescent="0.2">
      <c r="A410" s="37"/>
      <c r="B410" s="33" t="s">
        <v>126</v>
      </c>
      <c r="C410" s="111">
        <v>707</v>
      </c>
      <c r="D410" s="110">
        <v>113</v>
      </c>
      <c r="E410" s="109" t="s">
        <v>597</v>
      </c>
      <c r="F410" s="107" t="s">
        <v>127</v>
      </c>
      <c r="G410" s="107"/>
      <c r="H410" s="108" t="s">
        <v>598</v>
      </c>
      <c r="I410" s="106">
        <v>10306</v>
      </c>
      <c r="J410" s="105">
        <v>157210</v>
      </c>
      <c r="K410" s="105">
        <v>0</v>
      </c>
      <c r="L410" s="105">
        <v>0</v>
      </c>
      <c r="M410" s="105">
        <v>157210</v>
      </c>
      <c r="N410" s="105">
        <v>0</v>
      </c>
      <c r="O410" s="105">
        <v>0</v>
      </c>
      <c r="P410" s="105">
        <v>0</v>
      </c>
      <c r="Q410" s="105">
        <v>0</v>
      </c>
      <c r="R410" s="105">
        <v>0</v>
      </c>
      <c r="S410" s="105">
        <v>0</v>
      </c>
      <c r="T410" s="105">
        <v>0</v>
      </c>
      <c r="U410" s="105">
        <v>0</v>
      </c>
      <c r="V410" s="104">
        <v>0</v>
      </c>
      <c r="W410" s="72"/>
      <c r="X410" s="72"/>
      <c r="Y410" s="72"/>
      <c r="Z410" s="69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  <c r="AL410" s="72"/>
      <c r="AM410" s="72"/>
      <c r="AN410" s="72"/>
      <c r="AO410" s="72"/>
      <c r="AP410" s="69"/>
      <c r="AQ410" s="58"/>
      <c r="AR410" s="57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5"/>
      <c r="BG410" s="89"/>
      <c r="BH410" s="87"/>
    </row>
    <row r="411" spans="1:60" ht="15.75" customHeight="1" x14ac:dyDescent="0.2">
      <c r="A411" s="37"/>
      <c r="B411" s="33" t="s">
        <v>175</v>
      </c>
      <c r="C411" s="111">
        <v>707</v>
      </c>
      <c r="D411" s="110">
        <v>113</v>
      </c>
      <c r="E411" s="109" t="s">
        <v>597</v>
      </c>
      <c r="F411" s="107" t="s">
        <v>176</v>
      </c>
      <c r="G411" s="107"/>
      <c r="H411" s="108" t="s">
        <v>598</v>
      </c>
      <c r="I411" s="106">
        <v>10306</v>
      </c>
      <c r="J411" s="105">
        <v>8910</v>
      </c>
      <c r="K411" s="105">
        <v>0</v>
      </c>
      <c r="L411" s="105">
        <v>0</v>
      </c>
      <c r="M411" s="105">
        <v>8910</v>
      </c>
      <c r="N411" s="105">
        <v>0</v>
      </c>
      <c r="O411" s="105">
        <v>0</v>
      </c>
      <c r="P411" s="105">
        <v>0</v>
      </c>
      <c r="Q411" s="105">
        <v>0</v>
      </c>
      <c r="R411" s="105">
        <v>0</v>
      </c>
      <c r="S411" s="105">
        <v>0</v>
      </c>
      <c r="T411" s="105">
        <v>0</v>
      </c>
      <c r="U411" s="105">
        <v>0</v>
      </c>
      <c r="V411" s="104">
        <v>0</v>
      </c>
      <c r="W411" s="72"/>
      <c r="X411" s="72"/>
      <c r="Y411" s="72"/>
      <c r="Z411" s="69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  <c r="AL411" s="72"/>
      <c r="AM411" s="72"/>
      <c r="AN411" s="72"/>
      <c r="AO411" s="72"/>
      <c r="AP411" s="69"/>
      <c r="AQ411" s="58"/>
      <c r="AR411" s="57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5"/>
      <c r="BG411" s="89"/>
      <c r="BH411" s="87"/>
    </row>
    <row r="412" spans="1:60" ht="41.25" customHeight="1" x14ac:dyDescent="0.2">
      <c r="A412" s="37"/>
      <c r="B412" s="33" t="s">
        <v>173</v>
      </c>
      <c r="C412" s="111">
        <v>707</v>
      </c>
      <c r="D412" s="110">
        <v>703</v>
      </c>
      <c r="E412" s="109" t="s">
        <v>548</v>
      </c>
      <c r="F412" s="107" t="s">
        <v>174</v>
      </c>
      <c r="G412" s="107"/>
      <c r="H412" s="108"/>
      <c r="I412" s="106">
        <v>10101</v>
      </c>
      <c r="J412" s="105">
        <v>20000</v>
      </c>
      <c r="K412" s="105">
        <v>0</v>
      </c>
      <c r="L412" s="105">
        <v>0</v>
      </c>
      <c r="M412" s="105">
        <v>20000</v>
      </c>
      <c r="N412" s="105">
        <v>0</v>
      </c>
      <c r="O412" s="105">
        <v>0</v>
      </c>
      <c r="P412" s="105">
        <v>0</v>
      </c>
      <c r="Q412" s="105">
        <v>0</v>
      </c>
      <c r="R412" s="105">
        <v>0</v>
      </c>
      <c r="S412" s="105">
        <v>0</v>
      </c>
      <c r="T412" s="105">
        <v>0</v>
      </c>
      <c r="U412" s="105">
        <v>0</v>
      </c>
      <c r="V412" s="104">
        <v>0</v>
      </c>
      <c r="W412" s="72"/>
      <c r="X412" s="72"/>
      <c r="Y412" s="72"/>
      <c r="Z412" s="69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  <c r="AL412" s="72"/>
      <c r="AM412" s="72"/>
      <c r="AN412" s="72"/>
      <c r="AO412" s="72"/>
      <c r="AP412" s="69"/>
      <c r="AQ412" s="58"/>
      <c r="AR412" s="57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5"/>
      <c r="BG412" s="89"/>
      <c r="BH412" s="87"/>
    </row>
    <row r="413" spans="1:60" ht="41.25" customHeight="1" x14ac:dyDescent="0.2">
      <c r="A413" s="37"/>
      <c r="B413" s="33" t="s">
        <v>173</v>
      </c>
      <c r="C413" s="111">
        <v>707</v>
      </c>
      <c r="D413" s="110">
        <v>703</v>
      </c>
      <c r="E413" s="109" t="s">
        <v>150</v>
      </c>
      <c r="F413" s="107" t="s">
        <v>174</v>
      </c>
      <c r="G413" s="107"/>
      <c r="H413" s="108"/>
      <c r="I413" s="106">
        <v>10101</v>
      </c>
      <c r="J413" s="105">
        <v>50280</v>
      </c>
      <c r="K413" s="105">
        <v>0</v>
      </c>
      <c r="L413" s="105">
        <v>4190</v>
      </c>
      <c r="M413" s="105">
        <v>8380</v>
      </c>
      <c r="N413" s="105">
        <v>4190</v>
      </c>
      <c r="O413" s="105">
        <v>4190</v>
      </c>
      <c r="P413" s="105">
        <v>4190</v>
      </c>
      <c r="Q413" s="105">
        <v>4190</v>
      </c>
      <c r="R413" s="105">
        <v>4190</v>
      </c>
      <c r="S413" s="105">
        <v>4190</v>
      </c>
      <c r="T413" s="105">
        <v>4190</v>
      </c>
      <c r="U413" s="105">
        <v>4190</v>
      </c>
      <c r="V413" s="104">
        <v>4190</v>
      </c>
      <c r="W413" s="72"/>
      <c r="X413" s="72"/>
      <c r="Y413" s="72"/>
      <c r="Z413" s="69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  <c r="AL413" s="72"/>
      <c r="AM413" s="72"/>
      <c r="AN413" s="72"/>
      <c r="AO413" s="72"/>
      <c r="AP413" s="69"/>
      <c r="AQ413" s="58"/>
      <c r="AR413" s="57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5"/>
      <c r="BG413" s="89"/>
      <c r="BH413" s="87"/>
    </row>
    <row r="414" spans="1:60" ht="41.25" customHeight="1" x14ac:dyDescent="0.2">
      <c r="A414" s="37"/>
      <c r="B414" s="33" t="s">
        <v>173</v>
      </c>
      <c r="C414" s="111">
        <v>707</v>
      </c>
      <c r="D414" s="110">
        <v>703</v>
      </c>
      <c r="E414" s="109" t="s">
        <v>191</v>
      </c>
      <c r="F414" s="107" t="s">
        <v>174</v>
      </c>
      <c r="G414" s="107"/>
      <c r="H414" s="108"/>
      <c r="I414" s="106">
        <v>10101</v>
      </c>
      <c r="J414" s="105">
        <v>9267103</v>
      </c>
      <c r="K414" s="105">
        <v>-2389.2399999999998</v>
      </c>
      <c r="L414" s="105">
        <v>1574366.58</v>
      </c>
      <c r="M414" s="105">
        <v>793156.23</v>
      </c>
      <c r="N414" s="105">
        <v>773785.33</v>
      </c>
      <c r="O414" s="105">
        <v>757720.83</v>
      </c>
      <c r="P414" s="105">
        <v>1651950.06</v>
      </c>
      <c r="Q414" s="105">
        <v>334751.01</v>
      </c>
      <c r="R414" s="105">
        <v>293643.51</v>
      </c>
      <c r="S414" s="105">
        <v>746250.83</v>
      </c>
      <c r="T414" s="105">
        <v>764170.33</v>
      </c>
      <c r="U414" s="105">
        <v>788377.83</v>
      </c>
      <c r="V414" s="104">
        <v>791319.7</v>
      </c>
      <c r="W414" s="72"/>
      <c r="X414" s="72"/>
      <c r="Y414" s="72"/>
      <c r="Z414" s="69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  <c r="AL414" s="72"/>
      <c r="AM414" s="72"/>
      <c r="AN414" s="72"/>
      <c r="AO414" s="72"/>
      <c r="AP414" s="69"/>
      <c r="AQ414" s="58"/>
      <c r="AR414" s="57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5"/>
      <c r="BG414" s="89"/>
      <c r="BH414" s="87"/>
    </row>
    <row r="415" spans="1:60" ht="41.25" customHeight="1" x14ac:dyDescent="0.2">
      <c r="A415" s="37"/>
      <c r="B415" s="33" t="s">
        <v>173</v>
      </c>
      <c r="C415" s="111">
        <v>707</v>
      </c>
      <c r="D415" s="110">
        <v>703</v>
      </c>
      <c r="E415" s="109" t="s">
        <v>171</v>
      </c>
      <c r="F415" s="107" t="s">
        <v>174</v>
      </c>
      <c r="G415" s="107"/>
      <c r="H415" s="108"/>
      <c r="I415" s="106">
        <v>10101</v>
      </c>
      <c r="J415" s="105">
        <v>45600</v>
      </c>
      <c r="K415" s="105">
        <v>0</v>
      </c>
      <c r="L415" s="105">
        <v>0</v>
      </c>
      <c r="M415" s="105">
        <v>11400</v>
      </c>
      <c r="N415" s="105">
        <v>3800</v>
      </c>
      <c r="O415" s="105">
        <v>3800</v>
      </c>
      <c r="P415" s="105">
        <v>3800</v>
      </c>
      <c r="Q415" s="105">
        <v>3800</v>
      </c>
      <c r="R415" s="105">
        <v>3800</v>
      </c>
      <c r="S415" s="105">
        <v>3800</v>
      </c>
      <c r="T415" s="105">
        <v>3800</v>
      </c>
      <c r="U415" s="105">
        <v>3800</v>
      </c>
      <c r="V415" s="104">
        <v>3800</v>
      </c>
      <c r="W415" s="72"/>
      <c r="X415" s="72"/>
      <c r="Y415" s="72"/>
      <c r="Z415" s="69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  <c r="AL415" s="72"/>
      <c r="AM415" s="72"/>
      <c r="AN415" s="72"/>
      <c r="AO415" s="72"/>
      <c r="AP415" s="69"/>
      <c r="AQ415" s="58"/>
      <c r="AR415" s="57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5"/>
      <c r="BG415" s="89"/>
      <c r="BH415" s="87"/>
    </row>
    <row r="416" spans="1:60" ht="15.75" customHeight="1" x14ac:dyDescent="0.2">
      <c r="A416" s="37"/>
      <c r="B416" s="33" t="s">
        <v>175</v>
      </c>
      <c r="C416" s="111">
        <v>707</v>
      </c>
      <c r="D416" s="110">
        <v>703</v>
      </c>
      <c r="E416" s="109" t="s">
        <v>556</v>
      </c>
      <c r="F416" s="107" t="s">
        <v>176</v>
      </c>
      <c r="G416" s="107"/>
      <c r="H416" s="108" t="s">
        <v>254</v>
      </c>
      <c r="I416" s="106">
        <v>10111</v>
      </c>
      <c r="J416" s="105">
        <v>509510</v>
      </c>
      <c r="K416" s="105">
        <v>0</v>
      </c>
      <c r="L416" s="105">
        <v>0</v>
      </c>
      <c r="M416" s="105">
        <v>145574.28</v>
      </c>
      <c r="N416" s="105">
        <v>72787.14</v>
      </c>
      <c r="O416" s="105">
        <v>72787.14</v>
      </c>
      <c r="P416" s="105">
        <v>72787.14</v>
      </c>
      <c r="Q416" s="105">
        <v>72787.14</v>
      </c>
      <c r="R416" s="105">
        <v>72787.16</v>
      </c>
      <c r="S416" s="105">
        <v>0</v>
      </c>
      <c r="T416" s="105">
        <v>0</v>
      </c>
      <c r="U416" s="105">
        <v>0</v>
      </c>
      <c r="V416" s="104">
        <v>0</v>
      </c>
      <c r="W416" s="72"/>
      <c r="X416" s="72"/>
      <c r="Y416" s="72"/>
      <c r="Z416" s="69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  <c r="AL416" s="72"/>
      <c r="AM416" s="72"/>
      <c r="AN416" s="72"/>
      <c r="AO416" s="72"/>
      <c r="AP416" s="69"/>
      <c r="AQ416" s="58"/>
      <c r="AR416" s="57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5"/>
      <c r="BG416" s="89"/>
      <c r="BH416" s="87"/>
    </row>
    <row r="417" spans="1:60" ht="15.75" customHeight="1" x14ac:dyDescent="0.2">
      <c r="A417" s="37"/>
      <c r="B417" s="33" t="s">
        <v>175</v>
      </c>
      <c r="C417" s="111">
        <v>707</v>
      </c>
      <c r="D417" s="110">
        <v>703</v>
      </c>
      <c r="E417" s="109" t="s">
        <v>556</v>
      </c>
      <c r="F417" s="107" t="s">
        <v>176</v>
      </c>
      <c r="G417" s="107"/>
      <c r="H417" s="108" t="s">
        <v>254</v>
      </c>
      <c r="I417" s="106">
        <v>10306</v>
      </c>
      <c r="J417" s="105">
        <v>9680750</v>
      </c>
      <c r="K417" s="105">
        <v>0</v>
      </c>
      <c r="L417" s="105">
        <v>0</v>
      </c>
      <c r="M417" s="105">
        <v>1931142.86</v>
      </c>
      <c r="N417" s="105">
        <v>1899321.43</v>
      </c>
      <c r="O417" s="105">
        <v>2069321.43</v>
      </c>
      <c r="P417" s="105">
        <v>1979321.43</v>
      </c>
      <c r="Q417" s="105">
        <v>1379321.43</v>
      </c>
      <c r="R417" s="105">
        <v>422321.42</v>
      </c>
      <c r="S417" s="105">
        <v>0</v>
      </c>
      <c r="T417" s="105">
        <v>0</v>
      </c>
      <c r="U417" s="105">
        <v>0</v>
      </c>
      <c r="V417" s="104">
        <v>0</v>
      </c>
      <c r="W417" s="72"/>
      <c r="X417" s="72"/>
      <c r="Y417" s="72"/>
      <c r="Z417" s="69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  <c r="AL417" s="72"/>
      <c r="AM417" s="72"/>
      <c r="AN417" s="72"/>
      <c r="AO417" s="72"/>
      <c r="AP417" s="69"/>
      <c r="AQ417" s="58"/>
      <c r="AR417" s="57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5"/>
      <c r="BG417" s="89"/>
      <c r="BH417" s="87"/>
    </row>
    <row r="418" spans="1:60" ht="15.75" customHeight="1" x14ac:dyDescent="0.2">
      <c r="A418" s="37"/>
      <c r="B418" s="33" t="s">
        <v>175</v>
      </c>
      <c r="C418" s="111">
        <v>707</v>
      </c>
      <c r="D418" s="110">
        <v>703</v>
      </c>
      <c r="E418" s="109" t="s">
        <v>156</v>
      </c>
      <c r="F418" s="107" t="s">
        <v>176</v>
      </c>
      <c r="G418" s="107"/>
      <c r="H418" s="108" t="s">
        <v>75</v>
      </c>
      <c r="I418" s="106">
        <v>10306</v>
      </c>
      <c r="J418" s="105">
        <v>353000</v>
      </c>
      <c r="K418" s="105">
        <v>-53550</v>
      </c>
      <c r="L418" s="105">
        <v>53550</v>
      </c>
      <c r="M418" s="105">
        <v>103000</v>
      </c>
      <c r="N418" s="105">
        <v>28500</v>
      </c>
      <c r="O418" s="105">
        <v>18300</v>
      </c>
      <c r="P418" s="105">
        <v>18300</v>
      </c>
      <c r="Q418" s="105">
        <v>18300</v>
      </c>
      <c r="R418" s="105">
        <v>18300</v>
      </c>
      <c r="S418" s="105">
        <v>18300</v>
      </c>
      <c r="T418" s="105">
        <v>30000</v>
      </c>
      <c r="U418" s="105">
        <v>50000</v>
      </c>
      <c r="V418" s="104">
        <v>50000</v>
      </c>
      <c r="W418" s="72"/>
      <c r="X418" s="72"/>
      <c r="Y418" s="72"/>
      <c r="Z418" s="69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  <c r="AL418" s="72"/>
      <c r="AM418" s="72"/>
      <c r="AN418" s="72"/>
      <c r="AO418" s="72"/>
      <c r="AP418" s="69"/>
      <c r="AQ418" s="58"/>
      <c r="AR418" s="57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5"/>
      <c r="BG418" s="89"/>
      <c r="BH418" s="87"/>
    </row>
    <row r="419" spans="1:60" ht="44.25" customHeight="1" x14ac:dyDescent="0.2">
      <c r="A419" s="37"/>
      <c r="B419" s="33" t="s">
        <v>124</v>
      </c>
      <c r="C419" s="111">
        <v>707</v>
      </c>
      <c r="D419" s="110">
        <v>801</v>
      </c>
      <c r="E419" s="109" t="s">
        <v>150</v>
      </c>
      <c r="F419" s="107" t="s">
        <v>125</v>
      </c>
      <c r="G419" s="107"/>
      <c r="H419" s="108"/>
      <c r="I419" s="106">
        <v>10101</v>
      </c>
      <c r="J419" s="105">
        <v>31260</v>
      </c>
      <c r="K419" s="105">
        <v>0</v>
      </c>
      <c r="L419" s="105">
        <v>5210</v>
      </c>
      <c r="M419" s="105">
        <v>2605</v>
      </c>
      <c r="N419" s="105">
        <v>2605</v>
      </c>
      <c r="O419" s="105">
        <v>2605</v>
      </c>
      <c r="P419" s="105">
        <v>2605</v>
      </c>
      <c r="Q419" s="105">
        <v>2605</v>
      </c>
      <c r="R419" s="105">
        <v>2605</v>
      </c>
      <c r="S419" s="105">
        <v>2605</v>
      </c>
      <c r="T419" s="105">
        <v>2605</v>
      </c>
      <c r="U419" s="105">
        <v>2605</v>
      </c>
      <c r="V419" s="104">
        <v>2605</v>
      </c>
      <c r="W419" s="72"/>
      <c r="X419" s="72"/>
      <c r="Y419" s="72"/>
      <c r="Z419" s="69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  <c r="AL419" s="72"/>
      <c r="AM419" s="72"/>
      <c r="AN419" s="72"/>
      <c r="AO419" s="72"/>
      <c r="AP419" s="69"/>
      <c r="AQ419" s="58"/>
      <c r="AR419" s="57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5"/>
      <c r="BG419" s="89"/>
      <c r="BH419" s="87"/>
    </row>
    <row r="420" spans="1:60" ht="44.25" customHeight="1" x14ac:dyDescent="0.2">
      <c r="A420" s="37"/>
      <c r="B420" s="33" t="s">
        <v>124</v>
      </c>
      <c r="C420" s="111">
        <v>707</v>
      </c>
      <c r="D420" s="110">
        <v>801</v>
      </c>
      <c r="E420" s="109" t="s">
        <v>192</v>
      </c>
      <c r="F420" s="107" t="s">
        <v>125</v>
      </c>
      <c r="G420" s="107"/>
      <c r="H420" s="108"/>
      <c r="I420" s="106">
        <v>10101</v>
      </c>
      <c r="J420" s="105">
        <v>21735677</v>
      </c>
      <c r="K420" s="105">
        <v>0</v>
      </c>
      <c r="L420" s="105">
        <v>3601600</v>
      </c>
      <c r="M420" s="105">
        <v>1900800</v>
      </c>
      <c r="N420" s="105">
        <v>1800797</v>
      </c>
      <c r="O420" s="105">
        <v>1890800</v>
      </c>
      <c r="P420" s="105">
        <v>2000800</v>
      </c>
      <c r="Q420" s="105">
        <v>2200500</v>
      </c>
      <c r="R420" s="105">
        <v>1851500</v>
      </c>
      <c r="S420" s="105">
        <v>1900000</v>
      </c>
      <c r="T420" s="105">
        <v>1750650</v>
      </c>
      <c r="U420" s="105">
        <v>1750650</v>
      </c>
      <c r="V420" s="104">
        <v>1087580</v>
      </c>
      <c r="W420" s="72"/>
      <c r="X420" s="72"/>
      <c r="Y420" s="72"/>
      <c r="Z420" s="69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  <c r="AL420" s="72"/>
      <c r="AM420" s="72"/>
      <c r="AN420" s="72"/>
      <c r="AO420" s="72"/>
      <c r="AP420" s="69"/>
      <c r="AQ420" s="58"/>
      <c r="AR420" s="57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5"/>
      <c r="BG420" s="89"/>
      <c r="BH420" s="87"/>
    </row>
    <row r="421" spans="1:60" ht="44.25" customHeight="1" x14ac:dyDescent="0.2">
      <c r="A421" s="37"/>
      <c r="B421" s="33" t="s">
        <v>124</v>
      </c>
      <c r="C421" s="111">
        <v>707</v>
      </c>
      <c r="D421" s="110">
        <v>801</v>
      </c>
      <c r="E421" s="109" t="s">
        <v>193</v>
      </c>
      <c r="F421" s="107" t="s">
        <v>125</v>
      </c>
      <c r="G421" s="107"/>
      <c r="H421" s="108"/>
      <c r="I421" s="106">
        <v>10101</v>
      </c>
      <c r="J421" s="105">
        <v>283860</v>
      </c>
      <c r="K421" s="105">
        <v>0</v>
      </c>
      <c r="L421" s="105">
        <v>66400</v>
      </c>
      <c r="M421" s="105">
        <v>33200</v>
      </c>
      <c r="N421" s="105">
        <v>33200</v>
      </c>
      <c r="O421" s="105">
        <v>33200</v>
      </c>
      <c r="P421" s="105">
        <v>33200</v>
      </c>
      <c r="Q421" s="105">
        <v>33000</v>
      </c>
      <c r="R421" s="105">
        <v>33000</v>
      </c>
      <c r="S421" s="105">
        <v>18660</v>
      </c>
      <c r="T421" s="105">
        <v>0</v>
      </c>
      <c r="U421" s="105">
        <v>0</v>
      </c>
      <c r="V421" s="104">
        <v>0</v>
      </c>
      <c r="W421" s="72"/>
      <c r="X421" s="72"/>
      <c r="Y421" s="72"/>
      <c r="Z421" s="69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  <c r="AL421" s="72"/>
      <c r="AM421" s="72"/>
      <c r="AN421" s="72"/>
      <c r="AO421" s="72"/>
      <c r="AP421" s="69"/>
      <c r="AQ421" s="58"/>
      <c r="AR421" s="57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5"/>
      <c r="BG421" s="89"/>
      <c r="BH421" s="87"/>
    </row>
    <row r="422" spans="1:60" ht="44.25" customHeight="1" x14ac:dyDescent="0.2">
      <c r="A422" s="37"/>
      <c r="B422" s="33" t="s">
        <v>124</v>
      </c>
      <c r="C422" s="111">
        <v>707</v>
      </c>
      <c r="D422" s="110">
        <v>801</v>
      </c>
      <c r="E422" s="109" t="s">
        <v>194</v>
      </c>
      <c r="F422" s="107" t="s">
        <v>125</v>
      </c>
      <c r="G422" s="107"/>
      <c r="H422" s="108"/>
      <c r="I422" s="106">
        <v>10101</v>
      </c>
      <c r="J422" s="105">
        <v>483740</v>
      </c>
      <c r="K422" s="105">
        <v>0</v>
      </c>
      <c r="L422" s="105">
        <v>80168</v>
      </c>
      <c r="M422" s="105">
        <v>40084</v>
      </c>
      <c r="N422" s="105">
        <v>40084</v>
      </c>
      <c r="O422" s="105">
        <v>40084</v>
      </c>
      <c r="P422" s="105">
        <v>40084</v>
      </c>
      <c r="Q422" s="105">
        <v>40084</v>
      </c>
      <c r="R422" s="105">
        <v>40084</v>
      </c>
      <c r="S422" s="105">
        <v>40084</v>
      </c>
      <c r="T422" s="105">
        <v>40084</v>
      </c>
      <c r="U422" s="105">
        <v>40080</v>
      </c>
      <c r="V422" s="104">
        <v>42820</v>
      </c>
      <c r="W422" s="72"/>
      <c r="X422" s="72"/>
      <c r="Y422" s="72"/>
      <c r="Z422" s="69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  <c r="AL422" s="72"/>
      <c r="AM422" s="72"/>
      <c r="AN422" s="72"/>
      <c r="AO422" s="72"/>
      <c r="AP422" s="69"/>
      <c r="AQ422" s="58"/>
      <c r="AR422" s="57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5"/>
      <c r="BG422" s="89"/>
      <c r="BH422" s="87"/>
    </row>
    <row r="423" spans="1:60" ht="44.25" customHeight="1" x14ac:dyDescent="0.2">
      <c r="A423" s="37"/>
      <c r="B423" s="33" t="s">
        <v>124</v>
      </c>
      <c r="C423" s="111">
        <v>707</v>
      </c>
      <c r="D423" s="110">
        <v>801</v>
      </c>
      <c r="E423" s="109" t="s">
        <v>195</v>
      </c>
      <c r="F423" s="107" t="s">
        <v>125</v>
      </c>
      <c r="G423" s="107"/>
      <c r="H423" s="108"/>
      <c r="I423" s="106">
        <v>10101</v>
      </c>
      <c r="J423" s="105">
        <v>262150</v>
      </c>
      <c r="K423" s="105">
        <v>0</v>
      </c>
      <c r="L423" s="105">
        <v>75000</v>
      </c>
      <c r="M423" s="105">
        <v>25000</v>
      </c>
      <c r="N423" s="105">
        <v>0</v>
      </c>
      <c r="O423" s="105">
        <v>0</v>
      </c>
      <c r="P423" s="105">
        <v>0</v>
      </c>
      <c r="Q423" s="105">
        <v>0</v>
      </c>
      <c r="R423" s="105">
        <v>0</v>
      </c>
      <c r="S423" s="105">
        <v>41150</v>
      </c>
      <c r="T423" s="105">
        <v>121000</v>
      </c>
      <c r="U423" s="105">
        <v>0</v>
      </c>
      <c r="V423" s="104">
        <v>0</v>
      </c>
      <c r="W423" s="72"/>
      <c r="X423" s="72"/>
      <c r="Y423" s="72"/>
      <c r="Z423" s="69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  <c r="AL423" s="72"/>
      <c r="AM423" s="72"/>
      <c r="AN423" s="72"/>
      <c r="AO423" s="72"/>
      <c r="AP423" s="69"/>
      <c r="AQ423" s="58"/>
      <c r="AR423" s="57"/>
      <c r="AS423" s="56"/>
      <c r="AT423" s="56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5"/>
      <c r="BG423" s="89"/>
      <c r="BH423" s="87"/>
    </row>
    <row r="424" spans="1:60" ht="20.25" customHeight="1" x14ac:dyDescent="0.2">
      <c r="A424" s="37"/>
      <c r="B424" s="33" t="s">
        <v>126</v>
      </c>
      <c r="C424" s="111">
        <v>707</v>
      </c>
      <c r="D424" s="110">
        <v>801</v>
      </c>
      <c r="E424" s="109" t="s">
        <v>243</v>
      </c>
      <c r="F424" s="107" t="s">
        <v>127</v>
      </c>
      <c r="G424" s="107"/>
      <c r="H424" s="108"/>
      <c r="I424" s="106">
        <v>10112</v>
      </c>
      <c r="J424" s="105">
        <v>2744.74</v>
      </c>
      <c r="K424" s="105">
        <v>0</v>
      </c>
      <c r="L424" s="105">
        <v>0</v>
      </c>
      <c r="M424" s="105">
        <v>0</v>
      </c>
      <c r="N424" s="105">
        <v>0</v>
      </c>
      <c r="O424" s="105">
        <v>0</v>
      </c>
      <c r="P424" s="105">
        <v>2744.74</v>
      </c>
      <c r="Q424" s="105">
        <v>0</v>
      </c>
      <c r="R424" s="105">
        <v>0</v>
      </c>
      <c r="S424" s="105">
        <v>0</v>
      </c>
      <c r="T424" s="105">
        <v>0</v>
      </c>
      <c r="U424" s="105">
        <v>0</v>
      </c>
      <c r="V424" s="104">
        <v>0</v>
      </c>
      <c r="W424" s="72"/>
      <c r="X424" s="72"/>
      <c r="Y424" s="72"/>
      <c r="Z424" s="69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  <c r="AL424" s="72"/>
      <c r="AM424" s="72"/>
      <c r="AN424" s="72"/>
      <c r="AO424" s="72"/>
      <c r="AP424" s="69"/>
      <c r="AQ424" s="58"/>
      <c r="AR424" s="57"/>
      <c r="AS424" s="56"/>
      <c r="AT424" s="56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5"/>
      <c r="BG424" s="89"/>
      <c r="BH424" s="87"/>
    </row>
    <row r="425" spans="1:60" ht="20.25" customHeight="1" x14ac:dyDescent="0.2">
      <c r="A425" s="37"/>
      <c r="B425" s="33" t="s">
        <v>126</v>
      </c>
      <c r="C425" s="111">
        <v>707</v>
      </c>
      <c r="D425" s="110">
        <v>801</v>
      </c>
      <c r="E425" s="109" t="s">
        <v>243</v>
      </c>
      <c r="F425" s="107" t="s">
        <v>127</v>
      </c>
      <c r="G425" s="107"/>
      <c r="H425" s="108" t="s">
        <v>262</v>
      </c>
      <c r="I425" s="106">
        <v>10306</v>
      </c>
      <c r="J425" s="105">
        <v>52150</v>
      </c>
      <c r="K425" s="105">
        <v>0</v>
      </c>
      <c r="L425" s="105">
        <v>0</v>
      </c>
      <c r="M425" s="105">
        <v>0</v>
      </c>
      <c r="N425" s="105">
        <v>0</v>
      </c>
      <c r="O425" s="105">
        <v>0</v>
      </c>
      <c r="P425" s="105">
        <v>52150</v>
      </c>
      <c r="Q425" s="105">
        <v>0</v>
      </c>
      <c r="R425" s="105">
        <v>0</v>
      </c>
      <c r="S425" s="105">
        <v>0</v>
      </c>
      <c r="T425" s="105">
        <v>0</v>
      </c>
      <c r="U425" s="105">
        <v>0</v>
      </c>
      <c r="V425" s="104">
        <v>0</v>
      </c>
      <c r="W425" s="72"/>
      <c r="X425" s="72"/>
      <c r="Y425" s="72"/>
      <c r="Z425" s="69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  <c r="AL425" s="72"/>
      <c r="AM425" s="72"/>
      <c r="AN425" s="72"/>
      <c r="AO425" s="72"/>
      <c r="AP425" s="69"/>
      <c r="AQ425" s="58"/>
      <c r="AR425" s="57"/>
      <c r="AS425" s="56"/>
      <c r="AT425" s="56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5"/>
      <c r="BG425" s="89"/>
      <c r="BH425" s="87"/>
    </row>
    <row r="426" spans="1:60" ht="44.25" customHeight="1" x14ac:dyDescent="0.2">
      <c r="A426" s="37"/>
      <c r="B426" s="33" t="s">
        <v>124</v>
      </c>
      <c r="C426" s="111">
        <v>707</v>
      </c>
      <c r="D426" s="110">
        <v>801</v>
      </c>
      <c r="E426" s="109" t="s">
        <v>196</v>
      </c>
      <c r="F426" s="107" t="s">
        <v>125</v>
      </c>
      <c r="G426" s="107"/>
      <c r="H426" s="108"/>
      <c r="I426" s="106">
        <v>10101</v>
      </c>
      <c r="J426" s="105">
        <v>48000</v>
      </c>
      <c r="K426" s="105">
        <v>0</v>
      </c>
      <c r="L426" s="105">
        <v>8000</v>
      </c>
      <c r="M426" s="105">
        <v>4000</v>
      </c>
      <c r="N426" s="105">
        <v>4000</v>
      </c>
      <c r="O426" s="105">
        <v>4000</v>
      </c>
      <c r="P426" s="105">
        <v>4000</v>
      </c>
      <c r="Q426" s="105">
        <v>4000</v>
      </c>
      <c r="R426" s="105">
        <v>4000</v>
      </c>
      <c r="S426" s="105">
        <v>4000</v>
      </c>
      <c r="T426" s="105">
        <v>4000</v>
      </c>
      <c r="U426" s="105">
        <v>4000</v>
      </c>
      <c r="V426" s="104">
        <v>4000</v>
      </c>
      <c r="W426" s="72"/>
      <c r="X426" s="72"/>
      <c r="Y426" s="72"/>
      <c r="Z426" s="69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  <c r="AL426" s="72"/>
      <c r="AM426" s="72"/>
      <c r="AN426" s="72"/>
      <c r="AO426" s="72"/>
      <c r="AP426" s="69"/>
      <c r="AQ426" s="58"/>
      <c r="AR426" s="57"/>
      <c r="AS426" s="56"/>
      <c r="AT426" s="56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5"/>
      <c r="BG426" s="89"/>
      <c r="BH426" s="87"/>
    </row>
    <row r="427" spans="1:60" ht="44.25" customHeight="1" x14ac:dyDescent="0.2">
      <c r="A427" s="37"/>
      <c r="B427" s="33" t="s">
        <v>124</v>
      </c>
      <c r="C427" s="111">
        <v>707</v>
      </c>
      <c r="D427" s="110">
        <v>801</v>
      </c>
      <c r="E427" s="109" t="s">
        <v>197</v>
      </c>
      <c r="F427" s="107" t="s">
        <v>125</v>
      </c>
      <c r="G427" s="107"/>
      <c r="H427" s="108"/>
      <c r="I427" s="106">
        <v>10101</v>
      </c>
      <c r="J427" s="105">
        <v>58531480</v>
      </c>
      <c r="K427" s="105">
        <v>0</v>
      </c>
      <c r="L427" s="105">
        <v>10543864.449999999</v>
      </c>
      <c r="M427" s="105">
        <v>5072407.01</v>
      </c>
      <c r="N427" s="105">
        <v>4947609.8099999996</v>
      </c>
      <c r="O427" s="105">
        <v>4946506.76</v>
      </c>
      <c r="P427" s="105">
        <v>5266084.9800000004</v>
      </c>
      <c r="Q427" s="105">
        <v>4392556.8499999996</v>
      </c>
      <c r="R427" s="105">
        <v>4301494.09</v>
      </c>
      <c r="S427" s="105">
        <v>4483470.05</v>
      </c>
      <c r="T427" s="105">
        <v>4708170.04</v>
      </c>
      <c r="U427" s="105">
        <v>5124105.04</v>
      </c>
      <c r="V427" s="104">
        <v>4745210.92</v>
      </c>
      <c r="W427" s="72"/>
      <c r="X427" s="72"/>
      <c r="Y427" s="72"/>
      <c r="Z427" s="69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  <c r="AL427" s="72"/>
      <c r="AM427" s="72"/>
      <c r="AN427" s="72"/>
      <c r="AO427" s="72"/>
      <c r="AP427" s="69"/>
      <c r="AQ427" s="58"/>
      <c r="AR427" s="57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5"/>
      <c r="BG427" s="89"/>
      <c r="BH427" s="87"/>
    </row>
    <row r="428" spans="1:60" ht="44.25" customHeight="1" x14ac:dyDescent="0.2">
      <c r="A428" s="37"/>
      <c r="B428" s="33" t="s">
        <v>124</v>
      </c>
      <c r="C428" s="111">
        <v>707</v>
      </c>
      <c r="D428" s="110">
        <v>801</v>
      </c>
      <c r="E428" s="109" t="s">
        <v>198</v>
      </c>
      <c r="F428" s="107" t="s">
        <v>125</v>
      </c>
      <c r="G428" s="107"/>
      <c r="H428" s="108"/>
      <c r="I428" s="106">
        <v>10101</v>
      </c>
      <c r="J428" s="105">
        <v>838600</v>
      </c>
      <c r="K428" s="105">
        <v>0</v>
      </c>
      <c r="L428" s="105">
        <v>139116</v>
      </c>
      <c r="M428" s="105">
        <v>69558</v>
      </c>
      <c r="N428" s="105">
        <v>69558</v>
      </c>
      <c r="O428" s="105">
        <v>69558</v>
      </c>
      <c r="P428" s="105">
        <v>69558</v>
      </c>
      <c r="Q428" s="105">
        <v>73462</v>
      </c>
      <c r="R428" s="105">
        <v>69558</v>
      </c>
      <c r="S428" s="105">
        <v>69558</v>
      </c>
      <c r="T428" s="105">
        <v>69558</v>
      </c>
      <c r="U428" s="105">
        <v>69558</v>
      </c>
      <c r="V428" s="104">
        <v>69558</v>
      </c>
      <c r="W428" s="72"/>
      <c r="X428" s="72"/>
      <c r="Y428" s="72"/>
      <c r="Z428" s="69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  <c r="AL428" s="72"/>
      <c r="AM428" s="72"/>
      <c r="AN428" s="72"/>
      <c r="AO428" s="72"/>
      <c r="AP428" s="69"/>
      <c r="AQ428" s="58"/>
      <c r="AR428" s="57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5"/>
      <c r="BG428" s="89"/>
      <c r="BH428" s="87"/>
    </row>
    <row r="429" spans="1:60" ht="44.25" customHeight="1" x14ac:dyDescent="0.2">
      <c r="A429" s="37"/>
      <c r="B429" s="33" t="s">
        <v>124</v>
      </c>
      <c r="C429" s="111">
        <v>707</v>
      </c>
      <c r="D429" s="110">
        <v>801</v>
      </c>
      <c r="E429" s="109" t="s">
        <v>199</v>
      </c>
      <c r="F429" s="107" t="s">
        <v>125</v>
      </c>
      <c r="G429" s="107"/>
      <c r="H429" s="108"/>
      <c r="I429" s="106">
        <v>10101</v>
      </c>
      <c r="J429" s="105">
        <v>6500000</v>
      </c>
      <c r="K429" s="105">
        <v>0</v>
      </c>
      <c r="L429" s="105">
        <v>1083333.32</v>
      </c>
      <c r="M429" s="105">
        <v>541666.66</v>
      </c>
      <c r="N429" s="105">
        <v>541666.66</v>
      </c>
      <c r="O429" s="105">
        <v>541666.66</v>
      </c>
      <c r="P429" s="105">
        <v>515941.66</v>
      </c>
      <c r="Q429" s="105">
        <v>515941.66</v>
      </c>
      <c r="R429" s="105">
        <v>516941.66</v>
      </c>
      <c r="S429" s="105">
        <v>516941.66</v>
      </c>
      <c r="T429" s="105">
        <v>575299.99</v>
      </c>
      <c r="U429" s="105">
        <v>575299.99</v>
      </c>
      <c r="V429" s="104">
        <v>575300.07999999996</v>
      </c>
      <c r="W429" s="72"/>
      <c r="X429" s="72"/>
      <c r="Y429" s="72"/>
      <c r="Z429" s="69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  <c r="AL429" s="72"/>
      <c r="AM429" s="72"/>
      <c r="AN429" s="72"/>
      <c r="AO429" s="72"/>
      <c r="AP429" s="69"/>
      <c r="AQ429" s="58"/>
      <c r="AR429" s="57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5"/>
      <c r="BG429" s="89"/>
      <c r="BH429" s="87"/>
    </row>
    <row r="430" spans="1:60" ht="44.25" customHeight="1" x14ac:dyDescent="0.2">
      <c r="A430" s="37"/>
      <c r="B430" s="33" t="s">
        <v>124</v>
      </c>
      <c r="C430" s="111">
        <v>707</v>
      </c>
      <c r="D430" s="110">
        <v>801</v>
      </c>
      <c r="E430" s="109" t="s">
        <v>200</v>
      </c>
      <c r="F430" s="107" t="s">
        <v>125</v>
      </c>
      <c r="G430" s="107"/>
      <c r="H430" s="108"/>
      <c r="I430" s="106">
        <v>10101</v>
      </c>
      <c r="J430" s="105">
        <v>61000</v>
      </c>
      <c r="K430" s="105">
        <v>0</v>
      </c>
      <c r="L430" s="105">
        <v>10166.66</v>
      </c>
      <c r="M430" s="105">
        <v>5083.33</v>
      </c>
      <c r="N430" s="105">
        <v>5083.33</v>
      </c>
      <c r="O430" s="105">
        <v>5083.33</v>
      </c>
      <c r="P430" s="105">
        <v>5083.33</v>
      </c>
      <c r="Q430" s="105">
        <v>5083.33</v>
      </c>
      <c r="R430" s="105">
        <v>5083.33</v>
      </c>
      <c r="S430" s="105">
        <v>5083.33</v>
      </c>
      <c r="T430" s="105">
        <v>5083.33</v>
      </c>
      <c r="U430" s="105">
        <v>5083.33</v>
      </c>
      <c r="V430" s="104">
        <v>5083.37</v>
      </c>
      <c r="W430" s="72"/>
      <c r="X430" s="72"/>
      <c r="Y430" s="72"/>
      <c r="Z430" s="69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  <c r="AN430" s="72"/>
      <c r="AO430" s="72"/>
      <c r="AP430" s="69"/>
      <c r="AQ430" s="58"/>
      <c r="AR430" s="57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5"/>
      <c r="BG430" s="89"/>
      <c r="BH430" s="87"/>
    </row>
    <row r="431" spans="1:60" ht="44.25" customHeight="1" x14ac:dyDescent="0.2">
      <c r="A431" s="37"/>
      <c r="B431" s="33" t="s">
        <v>124</v>
      </c>
      <c r="C431" s="111">
        <v>707</v>
      </c>
      <c r="D431" s="110">
        <v>801</v>
      </c>
      <c r="E431" s="109" t="s">
        <v>557</v>
      </c>
      <c r="F431" s="107" t="s">
        <v>125</v>
      </c>
      <c r="G431" s="107"/>
      <c r="H431" s="108"/>
      <c r="I431" s="106">
        <v>10101</v>
      </c>
      <c r="J431" s="105">
        <v>61115.09</v>
      </c>
      <c r="K431" s="105">
        <v>0</v>
      </c>
      <c r="L431" s="105">
        <v>0</v>
      </c>
      <c r="M431" s="105">
        <v>0</v>
      </c>
      <c r="N431" s="105">
        <v>0</v>
      </c>
      <c r="O431" s="105">
        <v>0</v>
      </c>
      <c r="P431" s="105">
        <v>2562.02</v>
      </c>
      <c r="Q431" s="105">
        <v>58553.07</v>
      </c>
      <c r="R431" s="105">
        <v>0</v>
      </c>
      <c r="S431" s="105">
        <v>0</v>
      </c>
      <c r="T431" s="105">
        <v>0</v>
      </c>
      <c r="U431" s="105">
        <v>0</v>
      </c>
      <c r="V431" s="104">
        <v>0</v>
      </c>
      <c r="W431" s="72"/>
      <c r="X431" s="72"/>
      <c r="Y431" s="72"/>
      <c r="Z431" s="69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  <c r="AN431" s="72"/>
      <c r="AO431" s="72"/>
      <c r="AP431" s="69"/>
      <c r="AQ431" s="58"/>
      <c r="AR431" s="57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5"/>
      <c r="BG431" s="89"/>
      <c r="BH431" s="87"/>
    </row>
    <row r="432" spans="1:60" ht="24" customHeight="1" x14ac:dyDescent="0.2">
      <c r="A432" s="37"/>
      <c r="B432" s="33" t="s">
        <v>155</v>
      </c>
      <c r="C432" s="111">
        <v>707</v>
      </c>
      <c r="D432" s="110">
        <v>801</v>
      </c>
      <c r="E432" s="109" t="s">
        <v>609</v>
      </c>
      <c r="F432" s="107" t="s">
        <v>157</v>
      </c>
      <c r="G432" s="107"/>
      <c r="H432" s="108"/>
      <c r="I432" s="106">
        <v>10101</v>
      </c>
      <c r="J432" s="105">
        <v>129560</v>
      </c>
      <c r="K432" s="105">
        <v>0</v>
      </c>
      <c r="L432" s="105">
        <v>0</v>
      </c>
      <c r="M432" s="105">
        <v>32390.400000000001</v>
      </c>
      <c r="N432" s="105">
        <v>10796.8</v>
      </c>
      <c r="O432" s="105">
        <v>10796.8</v>
      </c>
      <c r="P432" s="105">
        <v>10796.8</v>
      </c>
      <c r="Q432" s="105">
        <v>10796.8</v>
      </c>
      <c r="R432" s="105">
        <v>10796.8</v>
      </c>
      <c r="S432" s="105">
        <v>10796.8</v>
      </c>
      <c r="T432" s="105">
        <v>10796.8</v>
      </c>
      <c r="U432" s="105">
        <v>10796.8</v>
      </c>
      <c r="V432" s="104">
        <v>10795.2</v>
      </c>
      <c r="W432" s="72"/>
      <c r="X432" s="72"/>
      <c r="Y432" s="72"/>
      <c r="Z432" s="69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  <c r="AN432" s="72"/>
      <c r="AO432" s="72"/>
      <c r="AP432" s="69"/>
      <c r="AQ432" s="58"/>
      <c r="AR432" s="57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5"/>
      <c r="BG432" s="89"/>
      <c r="BH432" s="87"/>
    </row>
    <row r="433" spans="1:60" ht="24" customHeight="1" x14ac:dyDescent="0.2">
      <c r="A433" s="37"/>
      <c r="B433" s="33" t="s">
        <v>155</v>
      </c>
      <c r="C433" s="111">
        <v>707</v>
      </c>
      <c r="D433" s="110">
        <v>801</v>
      </c>
      <c r="E433" s="109" t="s">
        <v>609</v>
      </c>
      <c r="F433" s="107" t="s">
        <v>157</v>
      </c>
      <c r="G433" s="107"/>
      <c r="H433" s="108"/>
      <c r="I433" s="106">
        <v>10101</v>
      </c>
      <c r="J433" s="105">
        <v>323900</v>
      </c>
      <c r="K433" s="105">
        <v>0</v>
      </c>
      <c r="L433" s="105">
        <v>0</v>
      </c>
      <c r="M433" s="105">
        <v>80977.5</v>
      </c>
      <c r="N433" s="105">
        <v>26992.5</v>
      </c>
      <c r="O433" s="105">
        <v>26992.5</v>
      </c>
      <c r="P433" s="105">
        <v>26992.5</v>
      </c>
      <c r="Q433" s="105">
        <v>26992.5</v>
      </c>
      <c r="R433" s="105">
        <v>26992.5</v>
      </c>
      <c r="S433" s="105">
        <v>26992.5</v>
      </c>
      <c r="T433" s="105">
        <v>26992</v>
      </c>
      <c r="U433" s="105">
        <v>26992.5</v>
      </c>
      <c r="V433" s="104">
        <v>26983</v>
      </c>
      <c r="W433" s="72"/>
      <c r="X433" s="72"/>
      <c r="Y433" s="72"/>
      <c r="Z433" s="69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  <c r="AN433" s="72"/>
      <c r="AO433" s="72"/>
      <c r="AP433" s="69"/>
      <c r="AQ433" s="58"/>
      <c r="AR433" s="57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5"/>
      <c r="BG433" s="89"/>
      <c r="BH433" s="87"/>
    </row>
    <row r="434" spans="1:60" ht="24" customHeight="1" x14ac:dyDescent="0.2">
      <c r="A434" s="37"/>
      <c r="B434" s="33" t="s">
        <v>155</v>
      </c>
      <c r="C434" s="111">
        <v>707</v>
      </c>
      <c r="D434" s="110">
        <v>801</v>
      </c>
      <c r="E434" s="109" t="s">
        <v>609</v>
      </c>
      <c r="F434" s="107" t="s">
        <v>157</v>
      </c>
      <c r="G434" s="107"/>
      <c r="H434" s="108"/>
      <c r="I434" s="106">
        <v>10101</v>
      </c>
      <c r="J434" s="105">
        <v>138816</v>
      </c>
      <c r="K434" s="105">
        <v>0</v>
      </c>
      <c r="L434" s="105">
        <v>0</v>
      </c>
      <c r="M434" s="105">
        <v>34704</v>
      </c>
      <c r="N434" s="105">
        <v>11568</v>
      </c>
      <c r="O434" s="105">
        <v>11568</v>
      </c>
      <c r="P434" s="105">
        <v>11568</v>
      </c>
      <c r="Q434" s="105">
        <v>11568</v>
      </c>
      <c r="R434" s="105">
        <v>11568</v>
      </c>
      <c r="S434" s="105">
        <v>11568</v>
      </c>
      <c r="T434" s="105">
        <v>11568</v>
      </c>
      <c r="U434" s="105">
        <v>11568</v>
      </c>
      <c r="V434" s="104">
        <v>11568</v>
      </c>
      <c r="W434" s="72"/>
      <c r="X434" s="72"/>
      <c r="Y434" s="72"/>
      <c r="Z434" s="69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72"/>
      <c r="AN434" s="72"/>
      <c r="AO434" s="72"/>
      <c r="AP434" s="69"/>
      <c r="AQ434" s="58"/>
      <c r="AR434" s="57"/>
      <c r="AS434" s="56"/>
      <c r="AT434" s="56"/>
      <c r="AU434" s="56"/>
      <c r="AV434" s="56"/>
      <c r="AW434" s="56"/>
      <c r="AX434" s="56"/>
      <c r="AY434" s="56"/>
      <c r="AZ434" s="56"/>
      <c r="BA434" s="56"/>
      <c r="BB434" s="56"/>
      <c r="BC434" s="56"/>
      <c r="BD434" s="56"/>
      <c r="BE434" s="56"/>
      <c r="BF434" s="55"/>
      <c r="BG434" s="89"/>
      <c r="BH434" s="87"/>
    </row>
    <row r="435" spans="1:60" ht="24" customHeight="1" x14ac:dyDescent="0.2">
      <c r="A435" s="37"/>
      <c r="B435" s="33" t="s">
        <v>155</v>
      </c>
      <c r="C435" s="111">
        <v>707</v>
      </c>
      <c r="D435" s="110">
        <v>801</v>
      </c>
      <c r="E435" s="109" t="s">
        <v>609</v>
      </c>
      <c r="F435" s="107" t="s">
        <v>157</v>
      </c>
      <c r="G435" s="107"/>
      <c r="H435" s="108"/>
      <c r="I435" s="106">
        <v>10101</v>
      </c>
      <c r="J435" s="105">
        <v>67997.600000000006</v>
      </c>
      <c r="K435" s="105">
        <v>0</v>
      </c>
      <c r="L435" s="105">
        <v>0</v>
      </c>
      <c r="M435" s="105">
        <v>16999.38</v>
      </c>
      <c r="N435" s="105">
        <v>5666.46</v>
      </c>
      <c r="O435" s="105">
        <v>5666.46</v>
      </c>
      <c r="P435" s="105">
        <v>5666.46</v>
      </c>
      <c r="Q435" s="105">
        <v>5666.46</v>
      </c>
      <c r="R435" s="105">
        <v>5666.46</v>
      </c>
      <c r="S435" s="105">
        <v>5666.46</v>
      </c>
      <c r="T435" s="105">
        <v>5666.46</v>
      </c>
      <c r="U435" s="105">
        <v>5666.46</v>
      </c>
      <c r="V435" s="104">
        <v>5666.54</v>
      </c>
      <c r="W435" s="72"/>
      <c r="X435" s="72"/>
      <c r="Y435" s="72"/>
      <c r="Z435" s="69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72"/>
      <c r="AN435" s="72"/>
      <c r="AO435" s="72"/>
      <c r="AP435" s="69"/>
      <c r="AQ435" s="58"/>
      <c r="AR435" s="57"/>
      <c r="AS435" s="56"/>
      <c r="AT435" s="56"/>
      <c r="AU435" s="56"/>
      <c r="AV435" s="56"/>
      <c r="AW435" s="56"/>
      <c r="AX435" s="56"/>
      <c r="AY435" s="56"/>
      <c r="AZ435" s="56"/>
      <c r="BA435" s="56"/>
      <c r="BB435" s="56"/>
      <c r="BC435" s="56"/>
      <c r="BD435" s="56"/>
      <c r="BE435" s="56"/>
      <c r="BF435" s="55"/>
      <c r="BG435" s="89"/>
      <c r="BH435" s="87"/>
    </row>
    <row r="436" spans="1:60" ht="24" customHeight="1" x14ac:dyDescent="0.2">
      <c r="A436" s="37"/>
      <c r="B436" s="33" t="s">
        <v>155</v>
      </c>
      <c r="C436" s="111">
        <v>707</v>
      </c>
      <c r="D436" s="110">
        <v>801</v>
      </c>
      <c r="E436" s="109" t="s">
        <v>609</v>
      </c>
      <c r="F436" s="107" t="s">
        <v>157</v>
      </c>
      <c r="G436" s="107"/>
      <c r="H436" s="108"/>
      <c r="I436" s="106">
        <v>10101</v>
      </c>
      <c r="J436" s="105">
        <v>46272</v>
      </c>
      <c r="K436" s="105">
        <v>0</v>
      </c>
      <c r="L436" s="105">
        <v>0</v>
      </c>
      <c r="M436" s="105">
        <v>11568</v>
      </c>
      <c r="N436" s="105">
        <v>3856</v>
      </c>
      <c r="O436" s="105">
        <v>3856</v>
      </c>
      <c r="P436" s="105">
        <v>3856</v>
      </c>
      <c r="Q436" s="105">
        <v>3856</v>
      </c>
      <c r="R436" s="105">
        <v>3856</v>
      </c>
      <c r="S436" s="105">
        <v>3856</v>
      </c>
      <c r="T436" s="105">
        <v>3856</v>
      </c>
      <c r="U436" s="105">
        <v>3856</v>
      </c>
      <c r="V436" s="104">
        <v>3856</v>
      </c>
      <c r="W436" s="72"/>
      <c r="X436" s="72"/>
      <c r="Y436" s="72"/>
      <c r="Z436" s="69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  <c r="AN436" s="72"/>
      <c r="AO436" s="72"/>
      <c r="AP436" s="69"/>
      <c r="AQ436" s="58"/>
      <c r="AR436" s="57"/>
      <c r="AS436" s="56"/>
      <c r="AT436" s="56"/>
      <c r="AU436" s="56"/>
      <c r="AV436" s="56"/>
      <c r="AW436" s="56"/>
      <c r="AX436" s="56"/>
      <c r="AY436" s="56"/>
      <c r="AZ436" s="56"/>
      <c r="BA436" s="56"/>
      <c r="BB436" s="56"/>
      <c r="BC436" s="56"/>
      <c r="BD436" s="56"/>
      <c r="BE436" s="56"/>
      <c r="BF436" s="55"/>
      <c r="BG436" s="89"/>
      <c r="BH436" s="87"/>
    </row>
    <row r="437" spans="1:60" ht="24" customHeight="1" x14ac:dyDescent="0.2">
      <c r="A437" s="37"/>
      <c r="B437" s="33" t="s">
        <v>155</v>
      </c>
      <c r="C437" s="111">
        <v>707</v>
      </c>
      <c r="D437" s="110">
        <v>801</v>
      </c>
      <c r="E437" s="109" t="s">
        <v>609</v>
      </c>
      <c r="F437" s="107" t="s">
        <v>157</v>
      </c>
      <c r="G437" s="107"/>
      <c r="H437" s="108"/>
      <c r="I437" s="106">
        <v>10101</v>
      </c>
      <c r="J437" s="105">
        <v>47292</v>
      </c>
      <c r="K437" s="105">
        <v>0</v>
      </c>
      <c r="L437" s="105">
        <v>0</v>
      </c>
      <c r="M437" s="105">
        <v>11823</v>
      </c>
      <c r="N437" s="105">
        <v>3941</v>
      </c>
      <c r="O437" s="105">
        <v>3941</v>
      </c>
      <c r="P437" s="105">
        <v>3941</v>
      </c>
      <c r="Q437" s="105">
        <v>3941</v>
      </c>
      <c r="R437" s="105">
        <v>3941</v>
      </c>
      <c r="S437" s="105">
        <v>3941</v>
      </c>
      <c r="T437" s="105">
        <v>3941</v>
      </c>
      <c r="U437" s="105">
        <v>3941</v>
      </c>
      <c r="V437" s="104">
        <v>3941</v>
      </c>
      <c r="W437" s="72"/>
      <c r="X437" s="72"/>
      <c r="Y437" s="72"/>
      <c r="Z437" s="69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  <c r="AN437" s="72"/>
      <c r="AO437" s="72"/>
      <c r="AP437" s="69"/>
      <c r="AQ437" s="58"/>
      <c r="AR437" s="57"/>
      <c r="AS437" s="56"/>
      <c r="AT437" s="56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5"/>
      <c r="BG437" s="89"/>
      <c r="BH437" s="87"/>
    </row>
    <row r="438" spans="1:60" ht="24" customHeight="1" x14ac:dyDescent="0.2">
      <c r="A438" s="37"/>
      <c r="B438" s="33" t="s">
        <v>155</v>
      </c>
      <c r="C438" s="111">
        <v>707</v>
      </c>
      <c r="D438" s="110">
        <v>801</v>
      </c>
      <c r="E438" s="109" t="s">
        <v>609</v>
      </c>
      <c r="F438" s="107" t="s">
        <v>157</v>
      </c>
      <c r="G438" s="107"/>
      <c r="H438" s="108"/>
      <c r="I438" s="106">
        <v>10101</v>
      </c>
      <c r="J438" s="105">
        <v>46272</v>
      </c>
      <c r="K438" s="105">
        <v>0</v>
      </c>
      <c r="L438" s="105">
        <v>0</v>
      </c>
      <c r="M438" s="105">
        <v>11568</v>
      </c>
      <c r="N438" s="105">
        <v>3856</v>
      </c>
      <c r="O438" s="105">
        <v>3856</v>
      </c>
      <c r="P438" s="105">
        <v>3856</v>
      </c>
      <c r="Q438" s="105">
        <v>3856</v>
      </c>
      <c r="R438" s="105">
        <v>3856</v>
      </c>
      <c r="S438" s="105">
        <v>3856</v>
      </c>
      <c r="T438" s="105">
        <v>3856</v>
      </c>
      <c r="U438" s="105">
        <v>3856</v>
      </c>
      <c r="V438" s="104">
        <v>3856</v>
      </c>
      <c r="W438" s="72"/>
      <c r="X438" s="72"/>
      <c r="Y438" s="72"/>
      <c r="Z438" s="69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  <c r="AN438" s="72"/>
      <c r="AO438" s="72"/>
      <c r="AP438" s="69"/>
      <c r="AQ438" s="58"/>
      <c r="AR438" s="57"/>
      <c r="AS438" s="56"/>
      <c r="AT438" s="56"/>
      <c r="AU438" s="56"/>
      <c r="AV438" s="56"/>
      <c r="AW438" s="56"/>
      <c r="AX438" s="56"/>
      <c r="AY438" s="56"/>
      <c r="AZ438" s="56"/>
      <c r="BA438" s="56"/>
      <c r="BB438" s="56"/>
      <c r="BC438" s="56"/>
      <c r="BD438" s="56"/>
      <c r="BE438" s="56"/>
      <c r="BF438" s="55"/>
      <c r="BG438" s="89"/>
      <c r="BH438" s="87"/>
    </row>
    <row r="439" spans="1:60" ht="24" customHeight="1" x14ac:dyDescent="0.2">
      <c r="A439" s="37"/>
      <c r="B439" s="33" t="s">
        <v>155</v>
      </c>
      <c r="C439" s="111">
        <v>707</v>
      </c>
      <c r="D439" s="110">
        <v>801</v>
      </c>
      <c r="E439" s="109" t="s">
        <v>609</v>
      </c>
      <c r="F439" s="107" t="s">
        <v>157</v>
      </c>
      <c r="G439" s="107"/>
      <c r="H439" s="108"/>
      <c r="I439" s="106">
        <v>10101</v>
      </c>
      <c r="J439" s="105">
        <v>40309.56</v>
      </c>
      <c r="K439" s="105">
        <v>0</v>
      </c>
      <c r="L439" s="105">
        <v>0</v>
      </c>
      <c r="M439" s="105">
        <v>10077.39</v>
      </c>
      <c r="N439" s="105">
        <v>3359.13</v>
      </c>
      <c r="O439" s="105">
        <v>3359.13</v>
      </c>
      <c r="P439" s="105">
        <v>3359.13</v>
      </c>
      <c r="Q439" s="105">
        <v>3359.13</v>
      </c>
      <c r="R439" s="105">
        <v>3359.13</v>
      </c>
      <c r="S439" s="105">
        <v>3359.13</v>
      </c>
      <c r="T439" s="105">
        <v>3359.13</v>
      </c>
      <c r="U439" s="105">
        <v>3359.13</v>
      </c>
      <c r="V439" s="104">
        <v>3359.13</v>
      </c>
      <c r="W439" s="72"/>
      <c r="X439" s="72"/>
      <c r="Y439" s="72"/>
      <c r="Z439" s="69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  <c r="AN439" s="72"/>
      <c r="AO439" s="72"/>
      <c r="AP439" s="69"/>
      <c r="AQ439" s="58"/>
      <c r="AR439" s="57"/>
      <c r="AS439" s="56"/>
      <c r="AT439" s="56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5"/>
      <c r="BG439" s="89"/>
      <c r="BH439" s="87"/>
    </row>
    <row r="440" spans="1:60" ht="24" customHeight="1" x14ac:dyDescent="0.2">
      <c r="A440" s="37"/>
      <c r="B440" s="33" t="s">
        <v>155</v>
      </c>
      <c r="C440" s="111">
        <v>707</v>
      </c>
      <c r="D440" s="110">
        <v>801</v>
      </c>
      <c r="E440" s="109" t="s">
        <v>609</v>
      </c>
      <c r="F440" s="107" t="s">
        <v>157</v>
      </c>
      <c r="G440" s="107"/>
      <c r="H440" s="108"/>
      <c r="I440" s="106">
        <v>10101</v>
      </c>
      <c r="J440" s="105">
        <v>46272</v>
      </c>
      <c r="K440" s="105">
        <v>0</v>
      </c>
      <c r="L440" s="105">
        <v>0</v>
      </c>
      <c r="M440" s="105">
        <v>11568</v>
      </c>
      <c r="N440" s="105">
        <v>3856</v>
      </c>
      <c r="O440" s="105">
        <v>3856</v>
      </c>
      <c r="P440" s="105">
        <v>3856</v>
      </c>
      <c r="Q440" s="105">
        <v>3856</v>
      </c>
      <c r="R440" s="105">
        <v>3856</v>
      </c>
      <c r="S440" s="105">
        <v>3856</v>
      </c>
      <c r="T440" s="105">
        <v>3856</v>
      </c>
      <c r="U440" s="105">
        <v>3856</v>
      </c>
      <c r="V440" s="104">
        <v>3856</v>
      </c>
      <c r="W440" s="72"/>
      <c r="X440" s="72"/>
      <c r="Y440" s="72"/>
      <c r="Z440" s="69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  <c r="AN440" s="72"/>
      <c r="AO440" s="72"/>
      <c r="AP440" s="69"/>
      <c r="AQ440" s="58"/>
      <c r="AR440" s="57"/>
      <c r="AS440" s="56"/>
      <c r="AT440" s="56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5"/>
      <c r="BG440" s="89"/>
      <c r="BH440" s="87"/>
    </row>
    <row r="441" spans="1:60" ht="24" customHeight="1" x14ac:dyDescent="0.2">
      <c r="A441" s="37"/>
      <c r="B441" s="33" t="s">
        <v>155</v>
      </c>
      <c r="C441" s="111">
        <v>707</v>
      </c>
      <c r="D441" s="110">
        <v>801</v>
      </c>
      <c r="E441" s="109" t="s">
        <v>609</v>
      </c>
      <c r="F441" s="107" t="s">
        <v>157</v>
      </c>
      <c r="G441" s="107"/>
      <c r="H441" s="108"/>
      <c r="I441" s="106">
        <v>10101</v>
      </c>
      <c r="J441" s="105">
        <v>37017.599999999999</v>
      </c>
      <c r="K441" s="105">
        <v>0</v>
      </c>
      <c r="L441" s="105">
        <v>0</v>
      </c>
      <c r="M441" s="105">
        <v>9254.4</v>
      </c>
      <c r="N441" s="105">
        <v>3084.8</v>
      </c>
      <c r="O441" s="105">
        <v>3084.8</v>
      </c>
      <c r="P441" s="105">
        <v>3084.8</v>
      </c>
      <c r="Q441" s="105">
        <v>3084.8</v>
      </c>
      <c r="R441" s="105">
        <v>3084.8</v>
      </c>
      <c r="S441" s="105">
        <v>3084.8</v>
      </c>
      <c r="T441" s="105">
        <v>3084.8</v>
      </c>
      <c r="U441" s="105">
        <v>3084.8</v>
      </c>
      <c r="V441" s="104">
        <v>3084.8</v>
      </c>
      <c r="W441" s="72"/>
      <c r="X441" s="72"/>
      <c r="Y441" s="72"/>
      <c r="Z441" s="69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  <c r="AN441" s="72"/>
      <c r="AO441" s="72"/>
      <c r="AP441" s="69"/>
      <c r="AQ441" s="58"/>
      <c r="AR441" s="57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5"/>
      <c r="BG441" s="89"/>
      <c r="BH441" s="87"/>
    </row>
    <row r="442" spans="1:60" ht="24" customHeight="1" x14ac:dyDescent="0.2">
      <c r="A442" s="37"/>
      <c r="B442" s="33" t="s">
        <v>155</v>
      </c>
      <c r="C442" s="111">
        <v>707</v>
      </c>
      <c r="D442" s="110">
        <v>801</v>
      </c>
      <c r="E442" s="109" t="s">
        <v>609</v>
      </c>
      <c r="F442" s="107" t="s">
        <v>157</v>
      </c>
      <c r="G442" s="107"/>
      <c r="H442" s="108"/>
      <c r="I442" s="106">
        <v>10101</v>
      </c>
      <c r="J442" s="105">
        <v>18508.8</v>
      </c>
      <c r="K442" s="105">
        <v>0</v>
      </c>
      <c r="L442" s="105">
        <v>0</v>
      </c>
      <c r="M442" s="105">
        <v>4627.2</v>
      </c>
      <c r="N442" s="105">
        <v>1542.4</v>
      </c>
      <c r="O442" s="105">
        <v>1542.4</v>
      </c>
      <c r="P442" s="105">
        <v>1542.4</v>
      </c>
      <c r="Q442" s="105">
        <v>1542.4</v>
      </c>
      <c r="R442" s="105">
        <v>1542.4</v>
      </c>
      <c r="S442" s="105">
        <v>1542.4</v>
      </c>
      <c r="T442" s="105">
        <v>1542.4</v>
      </c>
      <c r="U442" s="105">
        <v>1542.4</v>
      </c>
      <c r="V442" s="104">
        <v>1542.4</v>
      </c>
      <c r="W442" s="72"/>
      <c r="X442" s="72"/>
      <c r="Y442" s="72"/>
      <c r="Z442" s="69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  <c r="AN442" s="72"/>
      <c r="AO442" s="72"/>
      <c r="AP442" s="69"/>
      <c r="AQ442" s="58"/>
      <c r="AR442" s="57"/>
      <c r="AS442" s="56"/>
      <c r="AT442" s="56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5"/>
      <c r="BG442" s="89"/>
      <c r="BH442" s="87"/>
    </row>
    <row r="443" spans="1:60" ht="24" customHeight="1" x14ac:dyDescent="0.2">
      <c r="A443" s="37"/>
      <c r="B443" s="33" t="s">
        <v>155</v>
      </c>
      <c r="C443" s="111">
        <v>707</v>
      </c>
      <c r="D443" s="110">
        <v>801</v>
      </c>
      <c r="E443" s="109" t="s">
        <v>609</v>
      </c>
      <c r="F443" s="107" t="s">
        <v>157</v>
      </c>
      <c r="G443" s="107"/>
      <c r="H443" s="108"/>
      <c r="I443" s="106">
        <v>10101</v>
      </c>
      <c r="J443" s="105">
        <v>55526.400000000001</v>
      </c>
      <c r="K443" s="105">
        <v>0</v>
      </c>
      <c r="L443" s="105">
        <v>7712</v>
      </c>
      <c r="M443" s="105">
        <v>6169.6</v>
      </c>
      <c r="N443" s="105">
        <v>4627.2</v>
      </c>
      <c r="O443" s="105">
        <v>4627.2</v>
      </c>
      <c r="P443" s="105">
        <v>4627.2</v>
      </c>
      <c r="Q443" s="105">
        <v>4627.2</v>
      </c>
      <c r="R443" s="105">
        <v>4627.2</v>
      </c>
      <c r="S443" s="105">
        <v>4627.2</v>
      </c>
      <c r="T443" s="105">
        <v>4627.2</v>
      </c>
      <c r="U443" s="105">
        <v>4627.2</v>
      </c>
      <c r="V443" s="104">
        <v>4627.2</v>
      </c>
      <c r="W443" s="72"/>
      <c r="X443" s="72"/>
      <c r="Y443" s="72"/>
      <c r="Z443" s="69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  <c r="AN443" s="72"/>
      <c r="AO443" s="72"/>
      <c r="AP443" s="69"/>
      <c r="AQ443" s="58"/>
      <c r="AR443" s="57"/>
      <c r="AS443" s="56"/>
      <c r="AT443" s="56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5"/>
      <c r="BG443" s="89"/>
      <c r="BH443" s="87"/>
    </row>
    <row r="444" spans="1:60" ht="24" customHeight="1" x14ac:dyDescent="0.2">
      <c r="A444" s="37"/>
      <c r="B444" s="33" t="s">
        <v>155</v>
      </c>
      <c r="C444" s="111">
        <v>707</v>
      </c>
      <c r="D444" s="110">
        <v>801</v>
      </c>
      <c r="E444" s="109" t="s">
        <v>609</v>
      </c>
      <c r="F444" s="107" t="s">
        <v>157</v>
      </c>
      <c r="G444" s="107"/>
      <c r="H444" s="108"/>
      <c r="I444" s="106">
        <v>10101</v>
      </c>
      <c r="J444" s="105">
        <v>27763.200000000001</v>
      </c>
      <c r="K444" s="105">
        <v>0</v>
      </c>
      <c r="L444" s="105">
        <v>0</v>
      </c>
      <c r="M444" s="105">
        <v>6940.8</v>
      </c>
      <c r="N444" s="105">
        <v>2313.6</v>
      </c>
      <c r="O444" s="105">
        <v>2313.6</v>
      </c>
      <c r="P444" s="105">
        <v>2313.6</v>
      </c>
      <c r="Q444" s="105">
        <v>2313.6</v>
      </c>
      <c r="R444" s="105">
        <v>2313.6</v>
      </c>
      <c r="S444" s="105">
        <v>2313.6</v>
      </c>
      <c r="T444" s="105">
        <v>2313.6</v>
      </c>
      <c r="U444" s="105">
        <v>2313.6</v>
      </c>
      <c r="V444" s="104">
        <v>2313.6</v>
      </c>
      <c r="W444" s="72"/>
      <c r="X444" s="72"/>
      <c r="Y444" s="72"/>
      <c r="Z444" s="69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  <c r="AN444" s="72"/>
      <c r="AO444" s="72"/>
      <c r="AP444" s="69"/>
      <c r="AQ444" s="58"/>
      <c r="AR444" s="57"/>
      <c r="AS444" s="56"/>
      <c r="AT444" s="56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5"/>
      <c r="BG444" s="89"/>
      <c r="BH444" s="87"/>
    </row>
    <row r="445" spans="1:60" ht="24" customHeight="1" x14ac:dyDescent="0.2">
      <c r="A445" s="37"/>
      <c r="B445" s="33" t="s">
        <v>155</v>
      </c>
      <c r="C445" s="111">
        <v>707</v>
      </c>
      <c r="D445" s="110">
        <v>801</v>
      </c>
      <c r="E445" s="109" t="s">
        <v>609</v>
      </c>
      <c r="F445" s="107" t="s">
        <v>157</v>
      </c>
      <c r="G445" s="107"/>
      <c r="H445" s="108"/>
      <c r="I445" s="106">
        <v>10101</v>
      </c>
      <c r="J445" s="105">
        <v>64780.800000000003</v>
      </c>
      <c r="K445" s="105">
        <v>0</v>
      </c>
      <c r="L445" s="105">
        <v>0</v>
      </c>
      <c r="M445" s="105">
        <v>16195.2</v>
      </c>
      <c r="N445" s="105">
        <v>5398.4</v>
      </c>
      <c r="O445" s="105">
        <v>5398.4</v>
      </c>
      <c r="P445" s="105">
        <v>5398.4</v>
      </c>
      <c r="Q445" s="105">
        <v>5398.4</v>
      </c>
      <c r="R445" s="105">
        <v>5398.4</v>
      </c>
      <c r="S445" s="105">
        <v>5398.4</v>
      </c>
      <c r="T445" s="105">
        <v>5398.4</v>
      </c>
      <c r="U445" s="105">
        <v>5398.4</v>
      </c>
      <c r="V445" s="104">
        <v>5398.4</v>
      </c>
      <c r="W445" s="72"/>
      <c r="X445" s="72"/>
      <c r="Y445" s="72"/>
      <c r="Z445" s="69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  <c r="AN445" s="72"/>
      <c r="AO445" s="72"/>
      <c r="AP445" s="69"/>
      <c r="AQ445" s="58"/>
      <c r="AR445" s="57"/>
      <c r="AS445" s="56"/>
      <c r="AT445" s="56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5"/>
      <c r="BG445" s="89"/>
      <c r="BH445" s="87"/>
    </row>
    <row r="446" spans="1:60" ht="24" customHeight="1" x14ac:dyDescent="0.2">
      <c r="A446" s="37"/>
      <c r="B446" s="33" t="s">
        <v>155</v>
      </c>
      <c r="C446" s="111">
        <v>707</v>
      </c>
      <c r="D446" s="110">
        <v>801</v>
      </c>
      <c r="E446" s="109" t="s">
        <v>609</v>
      </c>
      <c r="F446" s="107" t="s">
        <v>157</v>
      </c>
      <c r="G446" s="107"/>
      <c r="H446" s="108"/>
      <c r="I446" s="106">
        <v>10101</v>
      </c>
      <c r="J446" s="105">
        <v>46272</v>
      </c>
      <c r="K446" s="105">
        <v>0</v>
      </c>
      <c r="L446" s="105">
        <v>0</v>
      </c>
      <c r="M446" s="105">
        <v>11568</v>
      </c>
      <c r="N446" s="105">
        <v>3856</v>
      </c>
      <c r="O446" s="105">
        <v>3856</v>
      </c>
      <c r="P446" s="105">
        <v>3856</v>
      </c>
      <c r="Q446" s="105">
        <v>3856</v>
      </c>
      <c r="R446" s="105">
        <v>3856</v>
      </c>
      <c r="S446" s="105">
        <v>3856</v>
      </c>
      <c r="T446" s="105">
        <v>3856</v>
      </c>
      <c r="U446" s="105">
        <v>3856</v>
      </c>
      <c r="V446" s="104">
        <v>3856</v>
      </c>
      <c r="W446" s="72"/>
      <c r="X446" s="72"/>
      <c r="Y446" s="72"/>
      <c r="Z446" s="69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  <c r="AN446" s="72"/>
      <c r="AO446" s="72"/>
      <c r="AP446" s="69"/>
      <c r="AQ446" s="58"/>
      <c r="AR446" s="57"/>
      <c r="AS446" s="56"/>
      <c r="AT446" s="56"/>
      <c r="AU446" s="56"/>
      <c r="AV446" s="56"/>
      <c r="AW446" s="56"/>
      <c r="AX446" s="56"/>
      <c r="AY446" s="56"/>
      <c r="AZ446" s="56"/>
      <c r="BA446" s="56"/>
      <c r="BB446" s="56"/>
      <c r="BC446" s="56"/>
      <c r="BD446" s="56"/>
      <c r="BE446" s="56"/>
      <c r="BF446" s="55"/>
      <c r="BG446" s="89"/>
      <c r="BH446" s="87"/>
    </row>
    <row r="447" spans="1:60" ht="21" customHeight="1" x14ac:dyDescent="0.2">
      <c r="A447" s="37"/>
      <c r="B447" s="33" t="s">
        <v>98</v>
      </c>
      <c r="C447" s="111">
        <v>707</v>
      </c>
      <c r="D447" s="110">
        <v>804</v>
      </c>
      <c r="E447" s="109" t="s">
        <v>201</v>
      </c>
      <c r="F447" s="107" t="s">
        <v>100</v>
      </c>
      <c r="G447" s="107"/>
      <c r="H447" s="108"/>
      <c r="I447" s="106">
        <v>10101</v>
      </c>
      <c r="J447" s="105">
        <v>1894720</v>
      </c>
      <c r="K447" s="105">
        <v>0</v>
      </c>
      <c r="L447" s="105">
        <v>260781.67</v>
      </c>
      <c r="M447" s="105">
        <v>205258.31</v>
      </c>
      <c r="N447" s="105">
        <v>155346.66</v>
      </c>
      <c r="O447" s="105">
        <v>155346.66</v>
      </c>
      <c r="P447" s="105">
        <v>155346.66</v>
      </c>
      <c r="Q447" s="105">
        <v>165522.66</v>
      </c>
      <c r="R447" s="105">
        <v>166749.66</v>
      </c>
      <c r="S447" s="105">
        <v>164297.66</v>
      </c>
      <c r="T447" s="105">
        <v>155346.66</v>
      </c>
      <c r="U447" s="105">
        <v>155346.66</v>
      </c>
      <c r="V447" s="104">
        <v>155376.74</v>
      </c>
      <c r="W447" s="72"/>
      <c r="X447" s="72"/>
      <c r="Y447" s="72"/>
      <c r="Z447" s="69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  <c r="AN447" s="72"/>
      <c r="AO447" s="72"/>
      <c r="AP447" s="69"/>
      <c r="AQ447" s="58"/>
      <c r="AR447" s="57"/>
      <c r="AS447" s="56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5"/>
      <c r="BG447" s="89"/>
      <c r="BH447" s="87"/>
    </row>
    <row r="448" spans="1:60" ht="32.25" customHeight="1" x14ac:dyDescent="0.2">
      <c r="A448" s="37"/>
      <c r="B448" s="33" t="s">
        <v>101</v>
      </c>
      <c r="C448" s="111">
        <v>707</v>
      </c>
      <c r="D448" s="110">
        <v>804</v>
      </c>
      <c r="E448" s="109" t="s">
        <v>201</v>
      </c>
      <c r="F448" s="107" t="s">
        <v>102</v>
      </c>
      <c r="G448" s="107"/>
      <c r="H448" s="108"/>
      <c r="I448" s="106">
        <v>10101</v>
      </c>
      <c r="J448" s="105">
        <v>59570</v>
      </c>
      <c r="K448" s="105">
        <v>0</v>
      </c>
      <c r="L448" s="105">
        <v>0</v>
      </c>
      <c r="M448" s="105">
        <v>0</v>
      </c>
      <c r="N448" s="105">
        <v>0</v>
      </c>
      <c r="O448" s="105">
        <v>0</v>
      </c>
      <c r="P448" s="105">
        <v>0</v>
      </c>
      <c r="Q448" s="105">
        <v>21275</v>
      </c>
      <c r="R448" s="105">
        <v>25530</v>
      </c>
      <c r="S448" s="105">
        <v>12765</v>
      </c>
      <c r="T448" s="105">
        <v>0</v>
      </c>
      <c r="U448" s="105">
        <v>0</v>
      </c>
      <c r="V448" s="104">
        <v>0</v>
      </c>
      <c r="W448" s="72"/>
      <c r="X448" s="72"/>
      <c r="Y448" s="72"/>
      <c r="Z448" s="69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  <c r="AN448" s="72"/>
      <c r="AO448" s="72"/>
      <c r="AP448" s="69"/>
      <c r="AQ448" s="58"/>
      <c r="AR448" s="57"/>
      <c r="AS448" s="56"/>
      <c r="AT448" s="56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5"/>
      <c r="BG448" s="89"/>
      <c r="BH448" s="87"/>
    </row>
    <row r="449" spans="1:60" ht="43.5" customHeight="1" x14ac:dyDescent="0.2">
      <c r="A449" s="37"/>
      <c r="B449" s="33" t="s">
        <v>103</v>
      </c>
      <c r="C449" s="111">
        <v>707</v>
      </c>
      <c r="D449" s="110">
        <v>804</v>
      </c>
      <c r="E449" s="109" t="s">
        <v>201</v>
      </c>
      <c r="F449" s="107" t="s">
        <v>104</v>
      </c>
      <c r="G449" s="107"/>
      <c r="H449" s="108"/>
      <c r="I449" s="106">
        <v>10101</v>
      </c>
      <c r="J449" s="105">
        <v>590191.56999999995</v>
      </c>
      <c r="K449" s="105">
        <v>0</v>
      </c>
      <c r="L449" s="105">
        <v>44202.559999999998</v>
      </c>
      <c r="M449" s="105">
        <v>96541.51</v>
      </c>
      <c r="N449" s="105">
        <v>46914.69</v>
      </c>
      <c r="O449" s="105">
        <v>46914.69</v>
      </c>
      <c r="P449" s="105">
        <v>46614.69</v>
      </c>
      <c r="Q449" s="105">
        <v>56421.95</v>
      </c>
      <c r="R449" s="105">
        <v>58068.45</v>
      </c>
      <c r="S449" s="105">
        <v>53768.959999999999</v>
      </c>
      <c r="T449" s="105">
        <v>46914.69</v>
      </c>
      <c r="U449" s="105">
        <v>46914.69</v>
      </c>
      <c r="V449" s="104">
        <v>46914.69</v>
      </c>
      <c r="W449" s="72"/>
      <c r="X449" s="72"/>
      <c r="Y449" s="72"/>
      <c r="Z449" s="69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  <c r="AN449" s="72"/>
      <c r="AO449" s="72"/>
      <c r="AP449" s="69"/>
      <c r="AQ449" s="58"/>
      <c r="AR449" s="57"/>
      <c r="AS449" s="56"/>
      <c r="AT449" s="56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5"/>
      <c r="BG449" s="89"/>
      <c r="BH449" s="87"/>
    </row>
    <row r="450" spans="1:60" ht="19.5" customHeight="1" x14ac:dyDescent="0.2">
      <c r="A450" s="37"/>
      <c r="B450" s="33" t="s">
        <v>105</v>
      </c>
      <c r="C450" s="111">
        <v>707</v>
      </c>
      <c r="D450" s="110">
        <v>804</v>
      </c>
      <c r="E450" s="109" t="s">
        <v>201</v>
      </c>
      <c r="F450" s="107" t="s">
        <v>106</v>
      </c>
      <c r="G450" s="107"/>
      <c r="H450" s="108"/>
      <c r="I450" s="106">
        <v>10101</v>
      </c>
      <c r="J450" s="105">
        <v>133169.29</v>
      </c>
      <c r="K450" s="105">
        <v>0</v>
      </c>
      <c r="L450" s="105">
        <v>0</v>
      </c>
      <c r="M450" s="105">
        <v>98172.32</v>
      </c>
      <c r="N450" s="105">
        <v>3517.44</v>
      </c>
      <c r="O450" s="105">
        <v>6857.44</v>
      </c>
      <c r="P450" s="105">
        <v>3517.44</v>
      </c>
      <c r="Q450" s="105">
        <v>3517.44</v>
      </c>
      <c r="R450" s="105">
        <v>3517.44</v>
      </c>
      <c r="S450" s="105">
        <v>3517.44</v>
      </c>
      <c r="T450" s="105">
        <v>3517.44</v>
      </c>
      <c r="U450" s="105">
        <v>3517.44</v>
      </c>
      <c r="V450" s="104">
        <v>3517.45</v>
      </c>
      <c r="W450" s="72"/>
      <c r="X450" s="72"/>
      <c r="Y450" s="72"/>
      <c r="Z450" s="69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  <c r="AN450" s="72"/>
      <c r="AO450" s="72"/>
      <c r="AP450" s="69"/>
      <c r="AQ450" s="58"/>
      <c r="AR450" s="57"/>
      <c r="AS450" s="56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5"/>
      <c r="BG450" s="89"/>
      <c r="BH450" s="87"/>
    </row>
    <row r="451" spans="1:60" ht="16.5" customHeight="1" x14ac:dyDescent="0.2">
      <c r="A451" s="37"/>
      <c r="B451" s="33" t="s">
        <v>107</v>
      </c>
      <c r="C451" s="111">
        <v>707</v>
      </c>
      <c r="D451" s="110">
        <v>804</v>
      </c>
      <c r="E451" s="109" t="s">
        <v>201</v>
      </c>
      <c r="F451" s="107" t="s">
        <v>108</v>
      </c>
      <c r="G451" s="107"/>
      <c r="H451" s="108"/>
      <c r="I451" s="106">
        <v>10101</v>
      </c>
      <c r="J451" s="105">
        <v>210</v>
      </c>
      <c r="K451" s="105">
        <v>0</v>
      </c>
      <c r="L451" s="105">
        <v>0</v>
      </c>
      <c r="M451" s="105">
        <v>210</v>
      </c>
      <c r="N451" s="105">
        <v>0</v>
      </c>
      <c r="O451" s="105">
        <v>0</v>
      </c>
      <c r="P451" s="105">
        <v>0</v>
      </c>
      <c r="Q451" s="105">
        <v>0</v>
      </c>
      <c r="R451" s="105">
        <v>0</v>
      </c>
      <c r="S451" s="105">
        <v>0</v>
      </c>
      <c r="T451" s="105">
        <v>0</v>
      </c>
      <c r="U451" s="105">
        <v>0</v>
      </c>
      <c r="V451" s="104">
        <v>0</v>
      </c>
      <c r="W451" s="72"/>
      <c r="X451" s="72"/>
      <c r="Y451" s="72"/>
      <c r="Z451" s="69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  <c r="AN451" s="72"/>
      <c r="AO451" s="72"/>
      <c r="AP451" s="69"/>
      <c r="AQ451" s="58"/>
      <c r="AR451" s="57"/>
      <c r="AS451" s="56"/>
      <c r="AT451" s="56"/>
      <c r="AU451" s="56"/>
      <c r="AV451" s="56"/>
      <c r="AW451" s="56"/>
      <c r="AX451" s="56"/>
      <c r="AY451" s="56"/>
      <c r="AZ451" s="56"/>
      <c r="BA451" s="56"/>
      <c r="BB451" s="56"/>
      <c r="BC451" s="56"/>
      <c r="BD451" s="56"/>
      <c r="BE451" s="56"/>
      <c r="BF451" s="55"/>
      <c r="BG451" s="89"/>
      <c r="BH451" s="87"/>
    </row>
    <row r="452" spans="1:60" ht="19.5" customHeight="1" x14ac:dyDescent="0.2">
      <c r="A452" s="37"/>
      <c r="B452" s="33" t="s">
        <v>105</v>
      </c>
      <c r="C452" s="111">
        <v>709</v>
      </c>
      <c r="D452" s="110">
        <v>113</v>
      </c>
      <c r="E452" s="109" t="s">
        <v>558</v>
      </c>
      <c r="F452" s="107" t="s">
        <v>106</v>
      </c>
      <c r="G452" s="107"/>
      <c r="H452" s="108" t="s">
        <v>281</v>
      </c>
      <c r="I452" s="106">
        <v>10301</v>
      </c>
      <c r="J452" s="105">
        <v>466183</v>
      </c>
      <c r="K452" s="105">
        <v>0</v>
      </c>
      <c r="L452" s="105">
        <v>0</v>
      </c>
      <c r="M452" s="105">
        <v>466183</v>
      </c>
      <c r="N452" s="105">
        <v>0</v>
      </c>
      <c r="O452" s="105">
        <v>0</v>
      </c>
      <c r="P452" s="105">
        <v>0</v>
      </c>
      <c r="Q452" s="105">
        <v>0</v>
      </c>
      <c r="R452" s="105">
        <v>0</v>
      </c>
      <c r="S452" s="105">
        <v>0</v>
      </c>
      <c r="T452" s="105">
        <v>0</v>
      </c>
      <c r="U452" s="105">
        <v>0</v>
      </c>
      <c r="V452" s="104">
        <v>0</v>
      </c>
      <c r="W452" s="72"/>
      <c r="X452" s="72"/>
      <c r="Y452" s="72"/>
      <c r="Z452" s="69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  <c r="AN452" s="72"/>
      <c r="AO452" s="72"/>
      <c r="AP452" s="69"/>
      <c r="AQ452" s="58"/>
      <c r="AR452" s="57"/>
      <c r="AS452" s="56"/>
      <c r="AT452" s="56"/>
      <c r="AU452" s="56"/>
      <c r="AV452" s="56"/>
      <c r="AW452" s="56"/>
      <c r="AX452" s="56"/>
      <c r="AY452" s="56"/>
      <c r="AZ452" s="56"/>
      <c r="BA452" s="56"/>
      <c r="BB452" s="56"/>
      <c r="BC452" s="56"/>
      <c r="BD452" s="56"/>
      <c r="BE452" s="56"/>
      <c r="BF452" s="55"/>
      <c r="BG452" s="89"/>
      <c r="BH452" s="87"/>
    </row>
    <row r="453" spans="1:60" ht="21" customHeight="1" x14ac:dyDescent="0.2">
      <c r="A453" s="37"/>
      <c r="B453" s="33" t="s">
        <v>98</v>
      </c>
      <c r="C453" s="111">
        <v>709</v>
      </c>
      <c r="D453" s="110">
        <v>113</v>
      </c>
      <c r="E453" s="109" t="s">
        <v>597</v>
      </c>
      <c r="F453" s="107" t="s">
        <v>100</v>
      </c>
      <c r="G453" s="107"/>
      <c r="H453" s="108" t="s">
        <v>598</v>
      </c>
      <c r="I453" s="106">
        <v>10306</v>
      </c>
      <c r="J453" s="105">
        <v>37980.6</v>
      </c>
      <c r="K453" s="105">
        <v>0</v>
      </c>
      <c r="L453" s="105">
        <v>0</v>
      </c>
      <c r="M453" s="105">
        <v>37980.6</v>
      </c>
      <c r="N453" s="105">
        <v>0</v>
      </c>
      <c r="O453" s="105">
        <v>0</v>
      </c>
      <c r="P453" s="105">
        <v>0</v>
      </c>
      <c r="Q453" s="105">
        <v>0</v>
      </c>
      <c r="R453" s="105">
        <v>0</v>
      </c>
      <c r="S453" s="105">
        <v>0</v>
      </c>
      <c r="T453" s="105">
        <v>0</v>
      </c>
      <c r="U453" s="105">
        <v>0</v>
      </c>
      <c r="V453" s="104">
        <v>0</v>
      </c>
      <c r="W453" s="72"/>
      <c r="X453" s="72"/>
      <c r="Y453" s="72"/>
      <c r="Z453" s="69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69"/>
      <c r="AQ453" s="58"/>
      <c r="AR453" s="57"/>
      <c r="AS453" s="56"/>
      <c r="AT453" s="56"/>
      <c r="AU453" s="56"/>
      <c r="AV453" s="56"/>
      <c r="AW453" s="56"/>
      <c r="AX453" s="56"/>
      <c r="AY453" s="56"/>
      <c r="AZ453" s="56"/>
      <c r="BA453" s="56"/>
      <c r="BB453" s="56"/>
      <c r="BC453" s="56"/>
      <c r="BD453" s="56"/>
      <c r="BE453" s="56"/>
      <c r="BF453" s="55"/>
      <c r="BG453" s="89"/>
      <c r="BH453" s="87"/>
    </row>
    <row r="454" spans="1:60" ht="19.5" customHeight="1" x14ac:dyDescent="0.2">
      <c r="A454" s="37"/>
      <c r="B454" s="33" t="s">
        <v>105</v>
      </c>
      <c r="C454" s="111">
        <v>709</v>
      </c>
      <c r="D454" s="110">
        <v>113</v>
      </c>
      <c r="E454" s="109" t="s">
        <v>597</v>
      </c>
      <c r="F454" s="107" t="s">
        <v>106</v>
      </c>
      <c r="G454" s="107"/>
      <c r="H454" s="108" t="s">
        <v>598</v>
      </c>
      <c r="I454" s="106">
        <v>10306</v>
      </c>
      <c r="J454" s="105">
        <v>35948.400000000001</v>
      </c>
      <c r="K454" s="105">
        <v>0</v>
      </c>
      <c r="L454" s="105">
        <v>0</v>
      </c>
      <c r="M454" s="105">
        <v>35948.400000000001</v>
      </c>
      <c r="N454" s="105">
        <v>0</v>
      </c>
      <c r="O454" s="105">
        <v>0</v>
      </c>
      <c r="P454" s="105">
        <v>0</v>
      </c>
      <c r="Q454" s="105">
        <v>0</v>
      </c>
      <c r="R454" s="105">
        <v>0</v>
      </c>
      <c r="S454" s="105">
        <v>0</v>
      </c>
      <c r="T454" s="105">
        <v>0</v>
      </c>
      <c r="U454" s="105">
        <v>0</v>
      </c>
      <c r="V454" s="104">
        <v>0</v>
      </c>
      <c r="W454" s="72"/>
      <c r="X454" s="72"/>
      <c r="Y454" s="72"/>
      <c r="Z454" s="69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69"/>
      <c r="AQ454" s="58"/>
      <c r="AR454" s="57"/>
      <c r="AS454" s="56"/>
      <c r="AT454" s="56"/>
      <c r="AU454" s="56"/>
      <c r="AV454" s="56"/>
      <c r="AW454" s="56"/>
      <c r="AX454" s="56"/>
      <c r="AY454" s="56"/>
      <c r="AZ454" s="56"/>
      <c r="BA454" s="56"/>
      <c r="BB454" s="56"/>
      <c r="BC454" s="56"/>
      <c r="BD454" s="56"/>
      <c r="BE454" s="56"/>
      <c r="BF454" s="55"/>
      <c r="BG454" s="89"/>
      <c r="BH454" s="87"/>
    </row>
    <row r="455" spans="1:60" ht="16.5" customHeight="1" x14ac:dyDescent="0.2">
      <c r="A455" s="37"/>
      <c r="B455" s="33" t="s">
        <v>107</v>
      </c>
      <c r="C455" s="111">
        <v>709</v>
      </c>
      <c r="D455" s="110">
        <v>113</v>
      </c>
      <c r="E455" s="109" t="s">
        <v>597</v>
      </c>
      <c r="F455" s="107" t="s">
        <v>108</v>
      </c>
      <c r="G455" s="107"/>
      <c r="H455" s="108" t="s">
        <v>598</v>
      </c>
      <c r="I455" s="106">
        <v>10306</v>
      </c>
      <c r="J455" s="105">
        <v>850</v>
      </c>
      <c r="K455" s="105">
        <v>0</v>
      </c>
      <c r="L455" s="105">
        <v>0</v>
      </c>
      <c r="M455" s="105">
        <v>850</v>
      </c>
      <c r="N455" s="105">
        <v>0</v>
      </c>
      <c r="O455" s="105">
        <v>0</v>
      </c>
      <c r="P455" s="105">
        <v>0</v>
      </c>
      <c r="Q455" s="105">
        <v>0</v>
      </c>
      <c r="R455" s="105">
        <v>0</v>
      </c>
      <c r="S455" s="105">
        <v>0</v>
      </c>
      <c r="T455" s="105">
        <v>0</v>
      </c>
      <c r="U455" s="105">
        <v>0</v>
      </c>
      <c r="V455" s="104">
        <v>0</v>
      </c>
      <c r="W455" s="72"/>
      <c r="X455" s="72"/>
      <c r="Y455" s="72"/>
      <c r="Z455" s="69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69"/>
      <c r="AQ455" s="58"/>
      <c r="AR455" s="57"/>
      <c r="AS455" s="56"/>
      <c r="AT455" s="56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5"/>
      <c r="BG455" s="89"/>
      <c r="BH455" s="87"/>
    </row>
    <row r="456" spans="1:60" ht="19.5" customHeight="1" x14ac:dyDescent="0.2">
      <c r="A456" s="37"/>
      <c r="B456" s="33" t="s">
        <v>105</v>
      </c>
      <c r="C456" s="111">
        <v>709</v>
      </c>
      <c r="D456" s="110">
        <v>1003</v>
      </c>
      <c r="E456" s="109" t="s">
        <v>202</v>
      </c>
      <c r="F456" s="107" t="s">
        <v>106</v>
      </c>
      <c r="G456" s="107"/>
      <c r="H456" s="108" t="s">
        <v>274</v>
      </c>
      <c r="I456" s="106">
        <v>10301</v>
      </c>
      <c r="J456" s="105">
        <v>13810</v>
      </c>
      <c r="K456" s="105">
        <v>0</v>
      </c>
      <c r="L456" s="105">
        <v>13810</v>
      </c>
      <c r="M456" s="105">
        <v>0</v>
      </c>
      <c r="N456" s="105">
        <v>0</v>
      </c>
      <c r="O456" s="105">
        <v>0</v>
      </c>
      <c r="P456" s="105">
        <v>0</v>
      </c>
      <c r="Q456" s="105">
        <v>0</v>
      </c>
      <c r="R456" s="105">
        <v>0</v>
      </c>
      <c r="S456" s="105">
        <v>0</v>
      </c>
      <c r="T456" s="105">
        <v>0</v>
      </c>
      <c r="U456" s="105">
        <v>0</v>
      </c>
      <c r="V456" s="104">
        <v>0</v>
      </c>
      <c r="W456" s="72"/>
      <c r="X456" s="72"/>
      <c r="Y456" s="72"/>
      <c r="Z456" s="69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  <c r="AN456" s="72"/>
      <c r="AO456" s="72"/>
      <c r="AP456" s="69"/>
      <c r="AQ456" s="58"/>
      <c r="AR456" s="57"/>
      <c r="AS456" s="56"/>
      <c r="AT456" s="56"/>
      <c r="AU456" s="56"/>
      <c r="AV456" s="56"/>
      <c r="AW456" s="56"/>
      <c r="AX456" s="56"/>
      <c r="AY456" s="56"/>
      <c r="AZ456" s="56"/>
      <c r="BA456" s="56"/>
      <c r="BB456" s="56"/>
      <c r="BC456" s="56"/>
      <c r="BD456" s="56"/>
      <c r="BE456" s="56"/>
      <c r="BF456" s="55"/>
      <c r="BG456" s="89"/>
      <c r="BH456" s="87"/>
    </row>
    <row r="457" spans="1:60" ht="22.5" customHeight="1" x14ac:dyDescent="0.2">
      <c r="A457" s="37"/>
      <c r="B457" s="33" t="s">
        <v>188</v>
      </c>
      <c r="C457" s="111">
        <v>709</v>
      </c>
      <c r="D457" s="110">
        <v>1003</v>
      </c>
      <c r="E457" s="109" t="s">
        <v>202</v>
      </c>
      <c r="F457" s="107" t="s">
        <v>190</v>
      </c>
      <c r="G457" s="107"/>
      <c r="H457" s="108" t="s">
        <v>274</v>
      </c>
      <c r="I457" s="106">
        <v>10301</v>
      </c>
      <c r="J457" s="105">
        <v>2594358.04</v>
      </c>
      <c r="K457" s="105">
        <v>0</v>
      </c>
      <c r="L457" s="105">
        <v>2594358.04</v>
      </c>
      <c r="M457" s="105">
        <v>0</v>
      </c>
      <c r="N457" s="105">
        <v>0</v>
      </c>
      <c r="O457" s="105">
        <v>0</v>
      </c>
      <c r="P457" s="105">
        <v>0</v>
      </c>
      <c r="Q457" s="105">
        <v>0</v>
      </c>
      <c r="R457" s="105">
        <v>0</v>
      </c>
      <c r="S457" s="105">
        <v>0</v>
      </c>
      <c r="T457" s="105">
        <v>0</v>
      </c>
      <c r="U457" s="105">
        <v>0</v>
      </c>
      <c r="V457" s="104">
        <v>0</v>
      </c>
      <c r="W457" s="72"/>
      <c r="X457" s="72"/>
      <c r="Y457" s="72"/>
      <c r="Z457" s="69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69"/>
      <c r="AQ457" s="58"/>
      <c r="AR457" s="57"/>
      <c r="AS457" s="56"/>
      <c r="AT457" s="56"/>
      <c r="AU457" s="56"/>
      <c r="AV457" s="56"/>
      <c r="AW457" s="56"/>
      <c r="AX457" s="56"/>
      <c r="AY457" s="56"/>
      <c r="AZ457" s="56"/>
      <c r="BA457" s="56"/>
      <c r="BB457" s="56"/>
      <c r="BC457" s="56"/>
      <c r="BD457" s="56"/>
      <c r="BE457" s="56"/>
      <c r="BF457" s="55"/>
      <c r="BG457" s="89"/>
      <c r="BH457" s="87"/>
    </row>
    <row r="458" spans="1:60" ht="19.5" customHeight="1" x14ac:dyDescent="0.2">
      <c r="A458" s="37"/>
      <c r="B458" s="33" t="s">
        <v>105</v>
      </c>
      <c r="C458" s="111">
        <v>709</v>
      </c>
      <c r="D458" s="110">
        <v>1003</v>
      </c>
      <c r="E458" s="109" t="s">
        <v>203</v>
      </c>
      <c r="F458" s="107" t="s">
        <v>106</v>
      </c>
      <c r="G458" s="107"/>
      <c r="H458" s="108" t="s">
        <v>275</v>
      </c>
      <c r="I458" s="106">
        <v>10301</v>
      </c>
      <c r="J458" s="105">
        <v>195912.07</v>
      </c>
      <c r="K458" s="105">
        <v>0</v>
      </c>
      <c r="L458" s="105">
        <v>30000</v>
      </c>
      <c r="M458" s="105">
        <v>30000</v>
      </c>
      <c r="N458" s="105">
        <v>30000</v>
      </c>
      <c r="O458" s="105">
        <v>30000</v>
      </c>
      <c r="P458" s="105">
        <v>20770</v>
      </c>
      <c r="Q458" s="105">
        <v>12000</v>
      </c>
      <c r="R458" s="105">
        <v>12000</v>
      </c>
      <c r="S458" s="105">
        <v>12000</v>
      </c>
      <c r="T458" s="105">
        <v>12000</v>
      </c>
      <c r="U458" s="105">
        <v>0</v>
      </c>
      <c r="V458" s="104">
        <v>7142.07</v>
      </c>
      <c r="W458" s="72"/>
      <c r="X458" s="72"/>
      <c r="Y458" s="72"/>
      <c r="Z458" s="69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69"/>
      <c r="AQ458" s="58"/>
      <c r="AR458" s="57"/>
      <c r="AS458" s="56"/>
      <c r="AT458" s="56"/>
      <c r="AU458" s="56"/>
      <c r="AV458" s="56"/>
      <c r="AW458" s="56"/>
      <c r="AX458" s="56"/>
      <c r="AY458" s="56"/>
      <c r="AZ458" s="56"/>
      <c r="BA458" s="56"/>
      <c r="BB458" s="56"/>
      <c r="BC458" s="56"/>
      <c r="BD458" s="56"/>
      <c r="BE458" s="56"/>
      <c r="BF458" s="55"/>
      <c r="BG458" s="89"/>
      <c r="BH458" s="87"/>
    </row>
    <row r="459" spans="1:60" ht="27.75" customHeight="1" x14ac:dyDescent="0.2">
      <c r="A459" s="37"/>
      <c r="B459" s="33" t="s">
        <v>158</v>
      </c>
      <c r="C459" s="111">
        <v>709</v>
      </c>
      <c r="D459" s="110">
        <v>1003</v>
      </c>
      <c r="E459" s="109" t="s">
        <v>203</v>
      </c>
      <c r="F459" s="107" t="s">
        <v>159</v>
      </c>
      <c r="G459" s="107"/>
      <c r="H459" s="108" t="s">
        <v>275</v>
      </c>
      <c r="I459" s="106">
        <v>10301</v>
      </c>
      <c r="J459" s="105">
        <v>15783045.6</v>
      </c>
      <c r="K459" s="105">
        <v>1900000</v>
      </c>
      <c r="L459" s="105">
        <v>2000000</v>
      </c>
      <c r="M459" s="105">
        <v>1950000</v>
      </c>
      <c r="N459" s="105">
        <v>1800000</v>
      </c>
      <c r="O459" s="105">
        <v>1600000</v>
      </c>
      <c r="P459" s="105">
        <v>160000</v>
      </c>
      <c r="Q459" s="105">
        <v>750000</v>
      </c>
      <c r="R459" s="105">
        <v>750000</v>
      </c>
      <c r="S459" s="105">
        <v>750000</v>
      </c>
      <c r="T459" s="105">
        <v>1400000</v>
      </c>
      <c r="U459" s="105">
        <v>1600000</v>
      </c>
      <c r="V459" s="104">
        <v>1123045.6000000001</v>
      </c>
      <c r="W459" s="72"/>
      <c r="X459" s="72"/>
      <c r="Y459" s="72"/>
      <c r="Z459" s="69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69"/>
      <c r="AQ459" s="58"/>
      <c r="AR459" s="57"/>
      <c r="AS459" s="56"/>
      <c r="AT459" s="56"/>
      <c r="AU459" s="56"/>
      <c r="AV459" s="56"/>
      <c r="AW459" s="56"/>
      <c r="AX459" s="56"/>
      <c r="AY459" s="56"/>
      <c r="AZ459" s="56"/>
      <c r="BA459" s="56"/>
      <c r="BB459" s="56"/>
      <c r="BC459" s="56"/>
      <c r="BD459" s="56"/>
      <c r="BE459" s="56"/>
      <c r="BF459" s="55"/>
      <c r="BG459" s="89"/>
      <c r="BH459" s="87"/>
    </row>
    <row r="460" spans="1:60" ht="19.5" customHeight="1" x14ac:dyDescent="0.2">
      <c r="A460" s="37"/>
      <c r="B460" s="33" t="s">
        <v>105</v>
      </c>
      <c r="C460" s="111">
        <v>709</v>
      </c>
      <c r="D460" s="110">
        <v>1003</v>
      </c>
      <c r="E460" s="109" t="s">
        <v>204</v>
      </c>
      <c r="F460" s="107" t="s">
        <v>106</v>
      </c>
      <c r="G460" s="107"/>
      <c r="H460" s="108" t="s">
        <v>276</v>
      </c>
      <c r="I460" s="106">
        <v>10301</v>
      </c>
      <c r="J460" s="105">
        <v>47</v>
      </c>
      <c r="K460" s="105">
        <v>0</v>
      </c>
      <c r="L460" s="105">
        <v>0</v>
      </c>
      <c r="M460" s="105">
        <v>47</v>
      </c>
      <c r="N460" s="105">
        <v>0</v>
      </c>
      <c r="O460" s="105">
        <v>0</v>
      </c>
      <c r="P460" s="105">
        <v>0</v>
      </c>
      <c r="Q460" s="105">
        <v>0</v>
      </c>
      <c r="R460" s="105">
        <v>0</v>
      </c>
      <c r="S460" s="105">
        <v>0</v>
      </c>
      <c r="T460" s="105">
        <v>0</v>
      </c>
      <c r="U460" s="105">
        <v>0</v>
      </c>
      <c r="V460" s="104">
        <v>0</v>
      </c>
      <c r="W460" s="72"/>
      <c r="X460" s="72"/>
      <c r="Y460" s="72"/>
      <c r="Z460" s="69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  <c r="AN460" s="72"/>
      <c r="AO460" s="72"/>
      <c r="AP460" s="69"/>
      <c r="AQ460" s="58"/>
      <c r="AR460" s="57"/>
      <c r="AS460" s="56"/>
      <c r="AT460" s="56"/>
      <c r="AU460" s="56"/>
      <c r="AV460" s="56"/>
      <c r="AW460" s="56"/>
      <c r="AX460" s="56"/>
      <c r="AY460" s="56"/>
      <c r="AZ460" s="56"/>
      <c r="BA460" s="56"/>
      <c r="BB460" s="56"/>
      <c r="BC460" s="56"/>
      <c r="BD460" s="56"/>
      <c r="BE460" s="56"/>
      <c r="BF460" s="55"/>
      <c r="BG460" s="89"/>
      <c r="BH460" s="87"/>
    </row>
    <row r="461" spans="1:60" ht="27.75" customHeight="1" x14ac:dyDescent="0.2">
      <c r="A461" s="37"/>
      <c r="B461" s="33" t="s">
        <v>158</v>
      </c>
      <c r="C461" s="111">
        <v>709</v>
      </c>
      <c r="D461" s="110">
        <v>1003</v>
      </c>
      <c r="E461" s="109" t="s">
        <v>204</v>
      </c>
      <c r="F461" s="107" t="s">
        <v>159</v>
      </c>
      <c r="G461" s="107"/>
      <c r="H461" s="108" t="s">
        <v>276</v>
      </c>
      <c r="I461" s="106">
        <v>10301</v>
      </c>
      <c r="J461" s="105">
        <v>3517.01</v>
      </c>
      <c r="K461" s="105">
        <v>0</v>
      </c>
      <c r="L461" s="105">
        <v>0</v>
      </c>
      <c r="M461" s="105">
        <v>3517.01</v>
      </c>
      <c r="N461" s="105">
        <v>0</v>
      </c>
      <c r="O461" s="105">
        <v>0</v>
      </c>
      <c r="P461" s="105">
        <v>0</v>
      </c>
      <c r="Q461" s="105">
        <v>0</v>
      </c>
      <c r="R461" s="105">
        <v>0</v>
      </c>
      <c r="S461" s="105">
        <v>0</v>
      </c>
      <c r="T461" s="105">
        <v>0</v>
      </c>
      <c r="U461" s="105">
        <v>0</v>
      </c>
      <c r="V461" s="104">
        <v>0</v>
      </c>
      <c r="W461" s="72"/>
      <c r="X461" s="72"/>
      <c r="Y461" s="72"/>
      <c r="Z461" s="69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  <c r="AN461" s="72"/>
      <c r="AO461" s="72"/>
      <c r="AP461" s="69"/>
      <c r="AQ461" s="58"/>
      <c r="AR461" s="57"/>
      <c r="AS461" s="56"/>
      <c r="AT461" s="56"/>
      <c r="AU461" s="56"/>
      <c r="AV461" s="56"/>
      <c r="AW461" s="56"/>
      <c r="AX461" s="56"/>
      <c r="AY461" s="56"/>
      <c r="AZ461" s="56"/>
      <c r="BA461" s="56"/>
      <c r="BB461" s="56"/>
      <c r="BC461" s="56"/>
      <c r="BD461" s="56"/>
      <c r="BE461" s="56"/>
      <c r="BF461" s="55"/>
      <c r="BG461" s="89"/>
      <c r="BH461" s="87"/>
    </row>
    <row r="462" spans="1:60" ht="27.75" customHeight="1" x14ac:dyDescent="0.2">
      <c r="A462" s="37"/>
      <c r="B462" s="33" t="s">
        <v>158</v>
      </c>
      <c r="C462" s="111">
        <v>709</v>
      </c>
      <c r="D462" s="110">
        <v>1003</v>
      </c>
      <c r="E462" s="109" t="s">
        <v>559</v>
      </c>
      <c r="F462" s="107" t="s">
        <v>159</v>
      </c>
      <c r="G462" s="107"/>
      <c r="H462" s="108" t="s">
        <v>76</v>
      </c>
      <c r="I462" s="106">
        <v>10306</v>
      </c>
      <c r="J462" s="105">
        <v>380541.35</v>
      </c>
      <c r="K462" s="105">
        <v>0</v>
      </c>
      <c r="L462" s="105">
        <v>200000</v>
      </c>
      <c r="M462" s="105">
        <v>100000</v>
      </c>
      <c r="N462" s="105">
        <v>80541.350000000006</v>
      </c>
      <c r="O462" s="105">
        <v>0</v>
      </c>
      <c r="P462" s="105">
        <v>0</v>
      </c>
      <c r="Q462" s="105">
        <v>0</v>
      </c>
      <c r="R462" s="105">
        <v>0</v>
      </c>
      <c r="S462" s="105">
        <v>0</v>
      </c>
      <c r="T462" s="105">
        <v>0</v>
      </c>
      <c r="U462" s="105">
        <v>0</v>
      </c>
      <c r="V462" s="104">
        <v>0</v>
      </c>
      <c r="W462" s="72"/>
      <c r="X462" s="72"/>
      <c r="Y462" s="72"/>
      <c r="Z462" s="69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  <c r="AN462" s="72"/>
      <c r="AO462" s="72"/>
      <c r="AP462" s="69"/>
      <c r="AQ462" s="58"/>
      <c r="AR462" s="57"/>
      <c r="AS462" s="56"/>
      <c r="AT462" s="56"/>
      <c r="AU462" s="56"/>
      <c r="AV462" s="56"/>
      <c r="AW462" s="56"/>
      <c r="AX462" s="56"/>
      <c r="AY462" s="56"/>
      <c r="AZ462" s="56"/>
      <c r="BA462" s="56"/>
      <c r="BB462" s="56"/>
      <c r="BC462" s="56"/>
      <c r="BD462" s="56"/>
      <c r="BE462" s="56"/>
      <c r="BF462" s="55"/>
      <c r="BG462" s="89"/>
      <c r="BH462" s="87"/>
    </row>
    <row r="463" spans="1:60" ht="22.5" customHeight="1" x14ac:dyDescent="0.2">
      <c r="A463" s="37"/>
      <c r="B463" s="33" t="s">
        <v>188</v>
      </c>
      <c r="C463" s="111">
        <v>709</v>
      </c>
      <c r="D463" s="110">
        <v>1003</v>
      </c>
      <c r="E463" s="109" t="s">
        <v>560</v>
      </c>
      <c r="F463" s="107" t="s">
        <v>190</v>
      </c>
      <c r="G463" s="107"/>
      <c r="H463" s="108" t="s">
        <v>248</v>
      </c>
      <c r="I463" s="106">
        <v>10306</v>
      </c>
      <c r="J463" s="105">
        <v>264112</v>
      </c>
      <c r="K463" s="105">
        <v>0</v>
      </c>
      <c r="L463" s="105">
        <v>60000</v>
      </c>
      <c r="M463" s="105">
        <v>30000</v>
      </c>
      <c r="N463" s="105">
        <v>26000</v>
      </c>
      <c r="O463" s="105">
        <v>26000</v>
      </c>
      <c r="P463" s="105">
        <v>26000</v>
      </c>
      <c r="Q463" s="105">
        <v>26000</v>
      </c>
      <c r="R463" s="105">
        <v>26000</v>
      </c>
      <c r="S463" s="105">
        <v>26000</v>
      </c>
      <c r="T463" s="105">
        <v>18112</v>
      </c>
      <c r="U463" s="105">
        <v>0</v>
      </c>
      <c r="V463" s="104">
        <v>0</v>
      </c>
      <c r="W463" s="72"/>
      <c r="X463" s="72"/>
      <c r="Y463" s="72"/>
      <c r="Z463" s="69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69"/>
      <c r="AQ463" s="58"/>
      <c r="AR463" s="57"/>
      <c r="AS463" s="56"/>
      <c r="AT463" s="56"/>
      <c r="AU463" s="56"/>
      <c r="AV463" s="56"/>
      <c r="AW463" s="56"/>
      <c r="AX463" s="56"/>
      <c r="AY463" s="56"/>
      <c r="AZ463" s="56"/>
      <c r="BA463" s="56"/>
      <c r="BB463" s="56"/>
      <c r="BC463" s="56"/>
      <c r="BD463" s="56"/>
      <c r="BE463" s="56"/>
      <c r="BF463" s="55"/>
      <c r="BG463" s="89"/>
      <c r="BH463" s="87"/>
    </row>
    <row r="464" spans="1:60" ht="19.5" customHeight="1" x14ac:dyDescent="0.2">
      <c r="A464" s="37"/>
      <c r="B464" s="33" t="s">
        <v>105</v>
      </c>
      <c r="C464" s="111">
        <v>709</v>
      </c>
      <c r="D464" s="110">
        <v>1003</v>
      </c>
      <c r="E464" s="109" t="s">
        <v>205</v>
      </c>
      <c r="F464" s="107" t="s">
        <v>106</v>
      </c>
      <c r="G464" s="107"/>
      <c r="H464" s="108" t="s">
        <v>79</v>
      </c>
      <c r="I464" s="106">
        <v>10306</v>
      </c>
      <c r="J464" s="105">
        <v>610</v>
      </c>
      <c r="K464" s="105">
        <v>0</v>
      </c>
      <c r="L464" s="105">
        <v>0</v>
      </c>
      <c r="M464" s="105">
        <v>0</v>
      </c>
      <c r="N464" s="105">
        <v>0</v>
      </c>
      <c r="O464" s="105">
        <v>0</v>
      </c>
      <c r="P464" s="105">
        <v>610</v>
      </c>
      <c r="Q464" s="105">
        <v>0</v>
      </c>
      <c r="R464" s="105">
        <v>0</v>
      </c>
      <c r="S464" s="105">
        <v>0</v>
      </c>
      <c r="T464" s="105">
        <v>0</v>
      </c>
      <c r="U464" s="105">
        <v>0</v>
      </c>
      <c r="V464" s="104">
        <v>0</v>
      </c>
      <c r="W464" s="72"/>
      <c r="X464" s="72"/>
      <c r="Y464" s="72"/>
      <c r="Z464" s="69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  <c r="AN464" s="72"/>
      <c r="AO464" s="72"/>
      <c r="AP464" s="69"/>
      <c r="AQ464" s="58"/>
      <c r="AR464" s="57"/>
      <c r="AS464" s="56"/>
      <c r="AT464" s="56"/>
      <c r="AU464" s="56"/>
      <c r="AV464" s="56"/>
      <c r="AW464" s="56"/>
      <c r="AX464" s="56"/>
      <c r="AY464" s="56"/>
      <c r="AZ464" s="56"/>
      <c r="BA464" s="56"/>
      <c r="BB464" s="56"/>
      <c r="BC464" s="56"/>
      <c r="BD464" s="56"/>
      <c r="BE464" s="56"/>
      <c r="BF464" s="55"/>
      <c r="BG464" s="89"/>
      <c r="BH464" s="87"/>
    </row>
    <row r="465" spans="1:60" ht="22.5" customHeight="1" x14ac:dyDescent="0.2">
      <c r="A465" s="37"/>
      <c r="B465" s="33" t="s">
        <v>188</v>
      </c>
      <c r="C465" s="111">
        <v>709</v>
      </c>
      <c r="D465" s="110">
        <v>1003</v>
      </c>
      <c r="E465" s="109" t="s">
        <v>205</v>
      </c>
      <c r="F465" s="107" t="s">
        <v>190</v>
      </c>
      <c r="G465" s="107"/>
      <c r="H465" s="108" t="s">
        <v>79</v>
      </c>
      <c r="I465" s="106">
        <v>10306</v>
      </c>
      <c r="J465" s="105">
        <v>40035.89</v>
      </c>
      <c r="K465" s="105">
        <v>0</v>
      </c>
      <c r="L465" s="105">
        <v>0</v>
      </c>
      <c r="M465" s="105">
        <v>0</v>
      </c>
      <c r="N465" s="105">
        <v>0</v>
      </c>
      <c r="O465" s="105">
        <v>0</v>
      </c>
      <c r="P465" s="105">
        <v>40035.89</v>
      </c>
      <c r="Q465" s="105">
        <v>0</v>
      </c>
      <c r="R465" s="105">
        <v>0</v>
      </c>
      <c r="S465" s="105">
        <v>0</v>
      </c>
      <c r="T465" s="105">
        <v>0</v>
      </c>
      <c r="U465" s="105">
        <v>0</v>
      </c>
      <c r="V465" s="104">
        <v>0</v>
      </c>
      <c r="W465" s="72"/>
      <c r="X465" s="72"/>
      <c r="Y465" s="72"/>
      <c r="Z465" s="69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69"/>
      <c r="AQ465" s="58"/>
      <c r="AR465" s="57"/>
      <c r="AS465" s="56"/>
      <c r="AT465" s="56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5"/>
      <c r="BG465" s="89"/>
      <c r="BH465" s="87"/>
    </row>
    <row r="466" spans="1:60" ht="19.5" customHeight="1" x14ac:dyDescent="0.2">
      <c r="A466" s="37"/>
      <c r="B466" s="33" t="s">
        <v>105</v>
      </c>
      <c r="C466" s="111">
        <v>709</v>
      </c>
      <c r="D466" s="110">
        <v>1003</v>
      </c>
      <c r="E466" s="109" t="s">
        <v>206</v>
      </c>
      <c r="F466" s="107" t="s">
        <v>106</v>
      </c>
      <c r="G466" s="107"/>
      <c r="H466" s="108" t="s">
        <v>88</v>
      </c>
      <c r="I466" s="106">
        <v>10306</v>
      </c>
      <c r="J466" s="105">
        <v>2706.58</v>
      </c>
      <c r="K466" s="105">
        <v>156.32</v>
      </c>
      <c r="L466" s="105">
        <v>643.67999999999995</v>
      </c>
      <c r="M466" s="105">
        <v>400</v>
      </c>
      <c r="N466" s="105">
        <v>400</v>
      </c>
      <c r="O466" s="105">
        <v>400</v>
      </c>
      <c r="P466" s="105">
        <v>280</v>
      </c>
      <c r="Q466" s="105">
        <v>200</v>
      </c>
      <c r="R466" s="105">
        <v>200</v>
      </c>
      <c r="S466" s="105">
        <v>26.58</v>
      </c>
      <c r="T466" s="105">
        <v>0</v>
      </c>
      <c r="U466" s="105">
        <v>0</v>
      </c>
      <c r="V466" s="104">
        <v>0</v>
      </c>
      <c r="W466" s="72"/>
      <c r="X466" s="72"/>
      <c r="Y466" s="72"/>
      <c r="Z466" s="69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69"/>
      <c r="AQ466" s="58"/>
      <c r="AR466" s="57"/>
      <c r="AS466" s="56"/>
      <c r="AT466" s="56"/>
      <c r="AU466" s="56"/>
      <c r="AV466" s="56"/>
      <c r="AW466" s="56"/>
      <c r="AX466" s="56"/>
      <c r="AY466" s="56"/>
      <c r="AZ466" s="56"/>
      <c r="BA466" s="56"/>
      <c r="BB466" s="56"/>
      <c r="BC466" s="56"/>
      <c r="BD466" s="56"/>
      <c r="BE466" s="56"/>
      <c r="BF466" s="55"/>
      <c r="BG466" s="89"/>
      <c r="BH466" s="87"/>
    </row>
    <row r="467" spans="1:60" ht="27.75" customHeight="1" x14ac:dyDescent="0.2">
      <c r="A467" s="37"/>
      <c r="B467" s="33" t="s">
        <v>158</v>
      </c>
      <c r="C467" s="111">
        <v>709</v>
      </c>
      <c r="D467" s="110">
        <v>1003</v>
      </c>
      <c r="E467" s="109" t="s">
        <v>206</v>
      </c>
      <c r="F467" s="107" t="s">
        <v>159</v>
      </c>
      <c r="G467" s="107"/>
      <c r="H467" s="108" t="s">
        <v>88</v>
      </c>
      <c r="I467" s="106">
        <v>10306</v>
      </c>
      <c r="J467" s="105">
        <v>150224.67000000001</v>
      </c>
      <c r="K467" s="105">
        <v>21398.68</v>
      </c>
      <c r="L467" s="105">
        <v>30601.32</v>
      </c>
      <c r="M467" s="105">
        <v>26000</v>
      </c>
      <c r="N467" s="105">
        <v>26000</v>
      </c>
      <c r="O467" s="105">
        <v>26000</v>
      </c>
      <c r="P467" s="105">
        <v>20224.669999999998</v>
      </c>
      <c r="Q467" s="105">
        <v>0</v>
      </c>
      <c r="R467" s="105">
        <v>0</v>
      </c>
      <c r="S467" s="105">
        <v>0</v>
      </c>
      <c r="T467" s="105">
        <v>0</v>
      </c>
      <c r="U467" s="105">
        <v>0</v>
      </c>
      <c r="V467" s="104">
        <v>0</v>
      </c>
      <c r="W467" s="72"/>
      <c r="X467" s="72"/>
      <c r="Y467" s="72"/>
      <c r="Z467" s="69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69"/>
      <c r="AQ467" s="58"/>
      <c r="AR467" s="57"/>
      <c r="AS467" s="56"/>
      <c r="AT467" s="56"/>
      <c r="AU467" s="56"/>
      <c r="AV467" s="56"/>
      <c r="AW467" s="56"/>
      <c r="AX467" s="56"/>
      <c r="AY467" s="56"/>
      <c r="AZ467" s="56"/>
      <c r="BA467" s="56"/>
      <c r="BB467" s="56"/>
      <c r="BC467" s="56"/>
      <c r="BD467" s="56"/>
      <c r="BE467" s="56"/>
      <c r="BF467" s="55"/>
      <c r="BG467" s="89"/>
      <c r="BH467" s="87"/>
    </row>
    <row r="468" spans="1:60" ht="19.5" customHeight="1" x14ac:dyDescent="0.2">
      <c r="A468" s="37"/>
      <c r="B468" s="33" t="s">
        <v>105</v>
      </c>
      <c r="C468" s="111">
        <v>709</v>
      </c>
      <c r="D468" s="110">
        <v>1003</v>
      </c>
      <c r="E468" s="109" t="s">
        <v>207</v>
      </c>
      <c r="F468" s="107" t="s">
        <v>106</v>
      </c>
      <c r="G468" s="107"/>
      <c r="H468" s="108" t="s">
        <v>84</v>
      </c>
      <c r="I468" s="106">
        <v>10306</v>
      </c>
      <c r="J468" s="105">
        <v>60960.52</v>
      </c>
      <c r="K468" s="105">
        <v>0</v>
      </c>
      <c r="L468" s="105">
        <v>60960.52</v>
      </c>
      <c r="M468" s="105">
        <v>0</v>
      </c>
      <c r="N468" s="105">
        <v>0</v>
      </c>
      <c r="O468" s="105">
        <v>0</v>
      </c>
      <c r="P468" s="105">
        <v>0</v>
      </c>
      <c r="Q468" s="105">
        <v>0</v>
      </c>
      <c r="R468" s="105">
        <v>0</v>
      </c>
      <c r="S468" s="105">
        <v>0</v>
      </c>
      <c r="T468" s="105">
        <v>0</v>
      </c>
      <c r="U468" s="105">
        <v>0</v>
      </c>
      <c r="V468" s="104">
        <v>0</v>
      </c>
      <c r="W468" s="72"/>
      <c r="X468" s="72"/>
      <c r="Y468" s="72"/>
      <c r="Z468" s="69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69"/>
      <c r="AQ468" s="58"/>
      <c r="AR468" s="57"/>
      <c r="AS468" s="56"/>
      <c r="AT468" s="56"/>
      <c r="AU468" s="56"/>
      <c r="AV468" s="56"/>
      <c r="AW468" s="56"/>
      <c r="AX468" s="56"/>
      <c r="AY468" s="56"/>
      <c r="AZ468" s="56"/>
      <c r="BA468" s="56"/>
      <c r="BB468" s="56"/>
      <c r="BC468" s="56"/>
      <c r="BD468" s="56"/>
      <c r="BE468" s="56"/>
      <c r="BF468" s="55"/>
      <c r="BG468" s="89"/>
      <c r="BH468" s="87"/>
    </row>
    <row r="469" spans="1:60" ht="22.5" customHeight="1" x14ac:dyDescent="0.2">
      <c r="A469" s="37"/>
      <c r="B469" s="33" t="s">
        <v>188</v>
      </c>
      <c r="C469" s="111">
        <v>709</v>
      </c>
      <c r="D469" s="110">
        <v>1003</v>
      </c>
      <c r="E469" s="109" t="s">
        <v>207</v>
      </c>
      <c r="F469" s="107" t="s">
        <v>190</v>
      </c>
      <c r="G469" s="107"/>
      <c r="H469" s="108" t="s">
        <v>84</v>
      </c>
      <c r="I469" s="106">
        <v>10306</v>
      </c>
      <c r="J469" s="105">
        <v>7219126.9800000004</v>
      </c>
      <c r="K469" s="105">
        <v>0</v>
      </c>
      <c r="L469" s="105">
        <v>7219126.9800000004</v>
      </c>
      <c r="M469" s="105">
        <v>0</v>
      </c>
      <c r="N469" s="105">
        <v>0</v>
      </c>
      <c r="O469" s="105">
        <v>0</v>
      </c>
      <c r="P469" s="105">
        <v>0</v>
      </c>
      <c r="Q469" s="105">
        <v>0</v>
      </c>
      <c r="R469" s="105">
        <v>0</v>
      </c>
      <c r="S469" s="105">
        <v>0</v>
      </c>
      <c r="T469" s="105">
        <v>0</v>
      </c>
      <c r="U469" s="105">
        <v>0</v>
      </c>
      <c r="V469" s="104">
        <v>0</v>
      </c>
      <c r="W469" s="72"/>
      <c r="X469" s="72"/>
      <c r="Y469" s="72"/>
      <c r="Z469" s="69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  <c r="AN469" s="72"/>
      <c r="AO469" s="72"/>
      <c r="AP469" s="69"/>
      <c r="AQ469" s="58"/>
      <c r="AR469" s="57"/>
      <c r="AS469" s="56"/>
      <c r="AT469" s="56"/>
      <c r="AU469" s="56"/>
      <c r="AV469" s="56"/>
      <c r="AW469" s="56"/>
      <c r="AX469" s="56"/>
      <c r="AY469" s="56"/>
      <c r="AZ469" s="56"/>
      <c r="BA469" s="56"/>
      <c r="BB469" s="56"/>
      <c r="BC469" s="56"/>
      <c r="BD469" s="56"/>
      <c r="BE469" s="56"/>
      <c r="BF469" s="55"/>
      <c r="BG469" s="89"/>
      <c r="BH469" s="87"/>
    </row>
    <row r="470" spans="1:60" ht="19.5" customHeight="1" x14ac:dyDescent="0.2">
      <c r="A470" s="37"/>
      <c r="B470" s="33" t="s">
        <v>105</v>
      </c>
      <c r="C470" s="111">
        <v>709</v>
      </c>
      <c r="D470" s="110">
        <v>1003</v>
      </c>
      <c r="E470" s="109" t="s">
        <v>208</v>
      </c>
      <c r="F470" s="107" t="s">
        <v>106</v>
      </c>
      <c r="G470" s="107"/>
      <c r="H470" s="108" t="s">
        <v>66</v>
      </c>
      <c r="I470" s="106">
        <v>10306</v>
      </c>
      <c r="J470" s="105">
        <v>353617.89</v>
      </c>
      <c r="K470" s="105">
        <v>30028.61</v>
      </c>
      <c r="L470" s="105">
        <v>39971.39</v>
      </c>
      <c r="M470" s="105">
        <v>43000</v>
      </c>
      <c r="N470" s="105">
        <v>35000</v>
      </c>
      <c r="O470" s="105">
        <v>35000</v>
      </c>
      <c r="P470" s="105">
        <v>35000</v>
      </c>
      <c r="Q470" s="105">
        <v>35000</v>
      </c>
      <c r="R470" s="105">
        <v>32000</v>
      </c>
      <c r="S470" s="105">
        <v>27000</v>
      </c>
      <c r="T470" s="105">
        <v>22000</v>
      </c>
      <c r="U470" s="105">
        <v>12000</v>
      </c>
      <c r="V470" s="104">
        <v>7617.89</v>
      </c>
      <c r="W470" s="72"/>
      <c r="X470" s="72"/>
      <c r="Y470" s="72"/>
      <c r="Z470" s="69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  <c r="AN470" s="72"/>
      <c r="AO470" s="72"/>
      <c r="AP470" s="69"/>
      <c r="AQ470" s="58"/>
      <c r="AR470" s="57"/>
      <c r="AS470" s="56"/>
      <c r="AT470" s="56"/>
      <c r="AU470" s="56"/>
      <c r="AV470" s="56"/>
      <c r="AW470" s="56"/>
      <c r="AX470" s="56"/>
      <c r="AY470" s="56"/>
      <c r="AZ470" s="56"/>
      <c r="BA470" s="56"/>
      <c r="BB470" s="56"/>
      <c r="BC470" s="56"/>
      <c r="BD470" s="56"/>
      <c r="BE470" s="56"/>
      <c r="BF470" s="55"/>
      <c r="BG470" s="89"/>
      <c r="BH470" s="87"/>
    </row>
    <row r="471" spans="1:60" ht="22.5" customHeight="1" x14ac:dyDescent="0.2">
      <c r="A471" s="37"/>
      <c r="B471" s="33" t="s">
        <v>188</v>
      </c>
      <c r="C471" s="111">
        <v>709</v>
      </c>
      <c r="D471" s="110">
        <v>1003</v>
      </c>
      <c r="E471" s="109" t="s">
        <v>208</v>
      </c>
      <c r="F471" s="107" t="s">
        <v>190</v>
      </c>
      <c r="G471" s="107"/>
      <c r="H471" s="108" t="s">
        <v>66</v>
      </c>
      <c r="I471" s="106">
        <v>10306</v>
      </c>
      <c r="J471" s="105">
        <v>24885322.98</v>
      </c>
      <c r="K471" s="105">
        <v>2900000</v>
      </c>
      <c r="L471" s="105">
        <v>2600000</v>
      </c>
      <c r="M471" s="105">
        <v>2600000</v>
      </c>
      <c r="N471" s="105">
        <v>2600000</v>
      </c>
      <c r="O471" s="105">
        <v>2600000</v>
      </c>
      <c r="P471" s="105">
        <v>2100000</v>
      </c>
      <c r="Q471" s="105">
        <v>2100000</v>
      </c>
      <c r="R471" s="105">
        <v>2100000</v>
      </c>
      <c r="S471" s="105">
        <v>2100000</v>
      </c>
      <c r="T471" s="105">
        <v>1000000</v>
      </c>
      <c r="U471" s="105">
        <v>1000000</v>
      </c>
      <c r="V471" s="104">
        <v>1185322.98</v>
      </c>
      <c r="W471" s="72"/>
      <c r="X471" s="72"/>
      <c r="Y471" s="72"/>
      <c r="Z471" s="69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  <c r="AN471" s="72"/>
      <c r="AO471" s="72"/>
      <c r="AP471" s="69"/>
      <c r="AQ471" s="58"/>
      <c r="AR471" s="57"/>
      <c r="AS471" s="56"/>
      <c r="AT471" s="56"/>
      <c r="AU471" s="56"/>
      <c r="AV471" s="56"/>
      <c r="AW471" s="56"/>
      <c r="AX471" s="56"/>
      <c r="AY471" s="56"/>
      <c r="AZ471" s="56"/>
      <c r="BA471" s="56"/>
      <c r="BB471" s="56"/>
      <c r="BC471" s="56"/>
      <c r="BD471" s="56"/>
      <c r="BE471" s="56"/>
      <c r="BF471" s="55"/>
      <c r="BG471" s="89"/>
      <c r="BH471" s="87"/>
    </row>
    <row r="472" spans="1:60" ht="19.5" customHeight="1" x14ac:dyDescent="0.2">
      <c r="A472" s="37"/>
      <c r="B472" s="33" t="s">
        <v>105</v>
      </c>
      <c r="C472" s="111">
        <v>709</v>
      </c>
      <c r="D472" s="110">
        <v>1003</v>
      </c>
      <c r="E472" s="109" t="s">
        <v>209</v>
      </c>
      <c r="F472" s="107" t="s">
        <v>106</v>
      </c>
      <c r="G472" s="107"/>
      <c r="H472" s="108" t="s">
        <v>66</v>
      </c>
      <c r="I472" s="106">
        <v>10306</v>
      </c>
      <c r="J472" s="105">
        <v>274353.53000000003</v>
      </c>
      <c r="K472" s="105">
        <v>24003.52</v>
      </c>
      <c r="L472" s="105">
        <v>40954.160000000003</v>
      </c>
      <c r="M472" s="105">
        <v>19000</v>
      </c>
      <c r="N472" s="105">
        <v>17000</v>
      </c>
      <c r="O472" s="105">
        <v>17000</v>
      </c>
      <c r="P472" s="105">
        <v>17000</v>
      </c>
      <c r="Q472" s="105">
        <v>16000</v>
      </c>
      <c r="R472" s="105">
        <v>15000</v>
      </c>
      <c r="S472" s="105">
        <v>16000</v>
      </c>
      <c r="T472" s="105">
        <v>21000</v>
      </c>
      <c r="U472" s="105">
        <v>21000</v>
      </c>
      <c r="V472" s="104">
        <v>50395.85</v>
      </c>
      <c r="W472" s="72"/>
      <c r="X472" s="72"/>
      <c r="Y472" s="72"/>
      <c r="Z472" s="69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  <c r="AN472" s="72"/>
      <c r="AO472" s="72"/>
      <c r="AP472" s="69"/>
      <c r="AQ472" s="58"/>
      <c r="AR472" s="57"/>
      <c r="AS472" s="56"/>
      <c r="AT472" s="56"/>
      <c r="AU472" s="56"/>
      <c r="AV472" s="56"/>
      <c r="AW472" s="56"/>
      <c r="AX472" s="56"/>
      <c r="AY472" s="56"/>
      <c r="AZ472" s="56"/>
      <c r="BA472" s="56"/>
      <c r="BB472" s="56"/>
      <c r="BC472" s="56"/>
      <c r="BD472" s="56"/>
      <c r="BE472" s="56"/>
      <c r="BF472" s="55"/>
      <c r="BG472" s="89"/>
      <c r="BH472" s="87"/>
    </row>
    <row r="473" spans="1:60" ht="22.5" customHeight="1" x14ac:dyDescent="0.2">
      <c r="A473" s="37"/>
      <c r="B473" s="33" t="s">
        <v>188</v>
      </c>
      <c r="C473" s="111">
        <v>709</v>
      </c>
      <c r="D473" s="110">
        <v>1003</v>
      </c>
      <c r="E473" s="109" t="s">
        <v>209</v>
      </c>
      <c r="F473" s="107" t="s">
        <v>190</v>
      </c>
      <c r="G473" s="107"/>
      <c r="H473" s="108" t="s">
        <v>66</v>
      </c>
      <c r="I473" s="106">
        <v>10306</v>
      </c>
      <c r="J473" s="105">
        <v>19490000.52</v>
      </c>
      <c r="K473" s="105">
        <v>2315773.63</v>
      </c>
      <c r="L473" s="105">
        <v>1900000</v>
      </c>
      <c r="M473" s="105">
        <v>1900000</v>
      </c>
      <c r="N473" s="105">
        <v>1600000</v>
      </c>
      <c r="O473" s="105">
        <v>1600000</v>
      </c>
      <c r="P473" s="105">
        <v>1600000</v>
      </c>
      <c r="Q473" s="105">
        <v>1600000</v>
      </c>
      <c r="R473" s="105">
        <v>1600000</v>
      </c>
      <c r="S473" s="105">
        <v>1300000</v>
      </c>
      <c r="T473" s="105">
        <v>1300000</v>
      </c>
      <c r="U473" s="105">
        <v>1300000</v>
      </c>
      <c r="V473" s="104">
        <v>1474226.89</v>
      </c>
      <c r="W473" s="72"/>
      <c r="X473" s="72"/>
      <c r="Y473" s="72"/>
      <c r="Z473" s="69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  <c r="AN473" s="72"/>
      <c r="AO473" s="72"/>
      <c r="AP473" s="69"/>
      <c r="AQ473" s="58"/>
      <c r="AR473" s="57"/>
      <c r="AS473" s="56"/>
      <c r="AT473" s="56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5"/>
      <c r="BG473" s="89"/>
      <c r="BH473" s="87"/>
    </row>
    <row r="474" spans="1:60" ht="19.5" customHeight="1" x14ac:dyDescent="0.2">
      <c r="A474" s="37"/>
      <c r="B474" s="33" t="s">
        <v>105</v>
      </c>
      <c r="C474" s="111">
        <v>709</v>
      </c>
      <c r="D474" s="110">
        <v>1003</v>
      </c>
      <c r="E474" s="109" t="s">
        <v>210</v>
      </c>
      <c r="F474" s="107" t="s">
        <v>106</v>
      </c>
      <c r="G474" s="107"/>
      <c r="H474" s="108" t="s">
        <v>66</v>
      </c>
      <c r="I474" s="106">
        <v>10306</v>
      </c>
      <c r="J474" s="105">
        <v>26178.97</v>
      </c>
      <c r="K474" s="105">
        <v>2017.59</v>
      </c>
      <c r="L474" s="105">
        <v>5982.41</v>
      </c>
      <c r="M474" s="105">
        <v>3500</v>
      </c>
      <c r="N474" s="105">
        <v>2300</v>
      </c>
      <c r="O474" s="105">
        <v>2300</v>
      </c>
      <c r="P474" s="105">
        <v>2300</v>
      </c>
      <c r="Q474" s="105">
        <v>1800</v>
      </c>
      <c r="R474" s="105">
        <v>1800</v>
      </c>
      <c r="S474" s="105">
        <v>1200</v>
      </c>
      <c r="T474" s="105">
        <v>800</v>
      </c>
      <c r="U474" s="105">
        <v>820</v>
      </c>
      <c r="V474" s="104">
        <v>1358.97</v>
      </c>
      <c r="W474" s="72"/>
      <c r="X474" s="72"/>
      <c r="Y474" s="72"/>
      <c r="Z474" s="69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  <c r="AN474" s="72"/>
      <c r="AO474" s="72"/>
      <c r="AP474" s="69"/>
      <c r="AQ474" s="58"/>
      <c r="AR474" s="57"/>
      <c r="AS474" s="56"/>
      <c r="AT474" s="56"/>
      <c r="AU474" s="56"/>
      <c r="AV474" s="56"/>
      <c r="AW474" s="56"/>
      <c r="AX474" s="56"/>
      <c r="AY474" s="56"/>
      <c r="AZ474" s="56"/>
      <c r="BA474" s="56"/>
      <c r="BB474" s="56"/>
      <c r="BC474" s="56"/>
      <c r="BD474" s="56"/>
      <c r="BE474" s="56"/>
      <c r="BF474" s="55"/>
      <c r="BG474" s="89"/>
      <c r="BH474" s="87"/>
    </row>
    <row r="475" spans="1:60" ht="22.5" customHeight="1" x14ac:dyDescent="0.2">
      <c r="A475" s="37"/>
      <c r="B475" s="33" t="s">
        <v>188</v>
      </c>
      <c r="C475" s="111">
        <v>709</v>
      </c>
      <c r="D475" s="110">
        <v>1003</v>
      </c>
      <c r="E475" s="109" t="s">
        <v>210</v>
      </c>
      <c r="F475" s="107" t="s">
        <v>190</v>
      </c>
      <c r="G475" s="107"/>
      <c r="H475" s="108" t="s">
        <v>66</v>
      </c>
      <c r="I475" s="106">
        <v>10306</v>
      </c>
      <c r="J475" s="105">
        <v>1728879.72</v>
      </c>
      <c r="K475" s="105">
        <v>231767.69</v>
      </c>
      <c r="L475" s="105">
        <v>160000</v>
      </c>
      <c r="M475" s="105">
        <v>160000</v>
      </c>
      <c r="N475" s="105">
        <v>160000</v>
      </c>
      <c r="O475" s="105">
        <v>160000</v>
      </c>
      <c r="P475" s="105">
        <v>160000</v>
      </c>
      <c r="Q475" s="105">
        <v>160000</v>
      </c>
      <c r="R475" s="105">
        <v>160000</v>
      </c>
      <c r="S475" s="105">
        <v>160000</v>
      </c>
      <c r="T475" s="105">
        <v>88232.31</v>
      </c>
      <c r="U475" s="105">
        <v>80000</v>
      </c>
      <c r="V475" s="104">
        <v>48879.72</v>
      </c>
      <c r="W475" s="72"/>
      <c r="X475" s="72"/>
      <c r="Y475" s="72"/>
      <c r="Z475" s="69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72"/>
      <c r="AP475" s="69"/>
      <c r="AQ475" s="58"/>
      <c r="AR475" s="57"/>
      <c r="AS475" s="56"/>
      <c r="AT475" s="56"/>
      <c r="AU475" s="56"/>
      <c r="AV475" s="56"/>
      <c r="AW475" s="56"/>
      <c r="AX475" s="56"/>
      <c r="AY475" s="56"/>
      <c r="AZ475" s="56"/>
      <c r="BA475" s="56"/>
      <c r="BB475" s="56"/>
      <c r="BC475" s="56"/>
      <c r="BD475" s="56"/>
      <c r="BE475" s="56"/>
      <c r="BF475" s="55"/>
      <c r="BG475" s="89"/>
      <c r="BH475" s="87"/>
    </row>
    <row r="476" spans="1:60" ht="19.5" customHeight="1" x14ac:dyDescent="0.2">
      <c r="A476" s="37"/>
      <c r="B476" s="33" t="s">
        <v>105</v>
      </c>
      <c r="C476" s="111">
        <v>709</v>
      </c>
      <c r="D476" s="110">
        <v>1003</v>
      </c>
      <c r="E476" s="109" t="s">
        <v>211</v>
      </c>
      <c r="F476" s="107" t="s">
        <v>106</v>
      </c>
      <c r="G476" s="107"/>
      <c r="H476" s="108" t="s">
        <v>66</v>
      </c>
      <c r="I476" s="106">
        <v>10306</v>
      </c>
      <c r="J476" s="105">
        <v>272.63</v>
      </c>
      <c r="K476" s="105">
        <v>12.02</v>
      </c>
      <c r="L476" s="105">
        <v>23.98</v>
      </c>
      <c r="M476" s="105">
        <v>12</v>
      </c>
      <c r="N476" s="105">
        <v>12</v>
      </c>
      <c r="O476" s="105">
        <v>12</v>
      </c>
      <c r="P476" s="105">
        <v>12</v>
      </c>
      <c r="Q476" s="105">
        <v>12</v>
      </c>
      <c r="R476" s="105">
        <v>12</v>
      </c>
      <c r="S476" s="105">
        <v>12</v>
      </c>
      <c r="T476" s="105">
        <v>12</v>
      </c>
      <c r="U476" s="105">
        <v>12</v>
      </c>
      <c r="V476" s="104">
        <v>128.63</v>
      </c>
      <c r="W476" s="72"/>
      <c r="X476" s="72"/>
      <c r="Y476" s="72"/>
      <c r="Z476" s="69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  <c r="AN476" s="72"/>
      <c r="AO476" s="72"/>
      <c r="AP476" s="69"/>
      <c r="AQ476" s="58"/>
      <c r="AR476" s="57"/>
      <c r="AS476" s="56"/>
      <c r="AT476" s="56"/>
      <c r="AU476" s="56"/>
      <c r="AV476" s="56"/>
      <c r="AW476" s="56"/>
      <c r="AX476" s="56"/>
      <c r="AY476" s="56"/>
      <c r="AZ476" s="56"/>
      <c r="BA476" s="56"/>
      <c r="BB476" s="56"/>
      <c r="BC476" s="56"/>
      <c r="BD476" s="56"/>
      <c r="BE476" s="56"/>
      <c r="BF476" s="55"/>
      <c r="BG476" s="89"/>
      <c r="BH476" s="87"/>
    </row>
    <row r="477" spans="1:60" ht="22.5" customHeight="1" x14ac:dyDescent="0.2">
      <c r="A477" s="37"/>
      <c r="B477" s="33" t="s">
        <v>188</v>
      </c>
      <c r="C477" s="111">
        <v>709</v>
      </c>
      <c r="D477" s="110">
        <v>1003</v>
      </c>
      <c r="E477" s="109" t="s">
        <v>211</v>
      </c>
      <c r="F477" s="107" t="s">
        <v>190</v>
      </c>
      <c r="G477" s="107"/>
      <c r="H477" s="108" t="s">
        <v>66</v>
      </c>
      <c r="I477" s="106">
        <v>10306</v>
      </c>
      <c r="J477" s="105">
        <v>20374.189999999999</v>
      </c>
      <c r="K477" s="105">
        <v>890.54</v>
      </c>
      <c r="L477" s="105">
        <v>1109.46</v>
      </c>
      <c r="M477" s="105">
        <v>2000</v>
      </c>
      <c r="N477" s="105">
        <v>1000</v>
      </c>
      <c r="O477" s="105">
        <v>1000</v>
      </c>
      <c r="P477" s="105">
        <v>1000</v>
      </c>
      <c r="Q477" s="105">
        <v>1000</v>
      </c>
      <c r="R477" s="105">
        <v>1000</v>
      </c>
      <c r="S477" s="105">
        <v>1000</v>
      </c>
      <c r="T477" s="105">
        <v>1000</v>
      </c>
      <c r="U477" s="105">
        <v>1000</v>
      </c>
      <c r="V477" s="104">
        <v>8374.19</v>
      </c>
      <c r="W477" s="72"/>
      <c r="X477" s="72"/>
      <c r="Y477" s="72"/>
      <c r="Z477" s="69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  <c r="AN477" s="72"/>
      <c r="AO477" s="72"/>
      <c r="AP477" s="69"/>
      <c r="AQ477" s="58"/>
      <c r="AR477" s="57"/>
      <c r="AS477" s="56"/>
      <c r="AT477" s="56"/>
      <c r="AU477" s="56"/>
      <c r="AV477" s="56"/>
      <c r="AW477" s="56"/>
      <c r="AX477" s="56"/>
      <c r="AY477" s="56"/>
      <c r="AZ477" s="56"/>
      <c r="BA477" s="56"/>
      <c r="BB477" s="56"/>
      <c r="BC477" s="56"/>
      <c r="BD477" s="56"/>
      <c r="BE477" s="56"/>
      <c r="BF477" s="55"/>
      <c r="BG477" s="89"/>
      <c r="BH477" s="87"/>
    </row>
    <row r="478" spans="1:60" ht="19.5" customHeight="1" x14ac:dyDescent="0.2">
      <c r="A478" s="37"/>
      <c r="B478" s="33" t="s">
        <v>105</v>
      </c>
      <c r="C478" s="111">
        <v>709</v>
      </c>
      <c r="D478" s="110">
        <v>1003</v>
      </c>
      <c r="E478" s="109" t="s">
        <v>212</v>
      </c>
      <c r="F478" s="107" t="s">
        <v>106</v>
      </c>
      <c r="G478" s="107"/>
      <c r="H478" s="108" t="s">
        <v>66</v>
      </c>
      <c r="I478" s="106">
        <v>10306</v>
      </c>
      <c r="J478" s="105">
        <v>148656.14000000001</v>
      </c>
      <c r="K478" s="105">
        <v>11427.12</v>
      </c>
      <c r="L478" s="105">
        <v>18572.88</v>
      </c>
      <c r="M478" s="105">
        <v>15000</v>
      </c>
      <c r="N478" s="105">
        <v>13500</v>
      </c>
      <c r="O478" s="105">
        <v>13500</v>
      </c>
      <c r="P478" s="105">
        <v>13500</v>
      </c>
      <c r="Q478" s="105">
        <v>14000</v>
      </c>
      <c r="R478" s="105">
        <v>10000</v>
      </c>
      <c r="S478" s="105">
        <v>10000</v>
      </c>
      <c r="T478" s="105">
        <v>10000</v>
      </c>
      <c r="U478" s="105">
        <v>6000</v>
      </c>
      <c r="V478" s="104">
        <v>13156.14</v>
      </c>
      <c r="W478" s="72"/>
      <c r="X478" s="72"/>
      <c r="Y478" s="72"/>
      <c r="Z478" s="69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  <c r="AN478" s="72"/>
      <c r="AO478" s="72"/>
      <c r="AP478" s="69"/>
      <c r="AQ478" s="58"/>
      <c r="AR478" s="57"/>
      <c r="AS478" s="56"/>
      <c r="AT478" s="56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5"/>
      <c r="BG478" s="89"/>
      <c r="BH478" s="87"/>
    </row>
    <row r="479" spans="1:60" ht="27.75" customHeight="1" x14ac:dyDescent="0.2">
      <c r="A479" s="37"/>
      <c r="B479" s="33" t="s">
        <v>158</v>
      </c>
      <c r="C479" s="111">
        <v>709</v>
      </c>
      <c r="D479" s="110">
        <v>1003</v>
      </c>
      <c r="E479" s="109" t="s">
        <v>212</v>
      </c>
      <c r="F479" s="107" t="s">
        <v>159</v>
      </c>
      <c r="G479" s="107"/>
      <c r="H479" s="108" t="s">
        <v>66</v>
      </c>
      <c r="I479" s="106">
        <v>10306</v>
      </c>
      <c r="J479" s="105">
        <v>10347646.199999999</v>
      </c>
      <c r="K479" s="105">
        <v>915331.83</v>
      </c>
      <c r="L479" s="105">
        <v>984668.17</v>
      </c>
      <c r="M479" s="105">
        <v>950000</v>
      </c>
      <c r="N479" s="105">
        <v>950000</v>
      </c>
      <c r="O479" s="105">
        <v>850000</v>
      </c>
      <c r="P479" s="105">
        <v>850000</v>
      </c>
      <c r="Q479" s="105">
        <v>850000</v>
      </c>
      <c r="R479" s="105">
        <v>850000</v>
      </c>
      <c r="S479" s="105">
        <v>850000</v>
      </c>
      <c r="T479" s="105">
        <v>850000</v>
      </c>
      <c r="U479" s="105">
        <v>950000</v>
      </c>
      <c r="V479" s="104">
        <v>497646.2</v>
      </c>
      <c r="W479" s="72"/>
      <c r="X479" s="72"/>
      <c r="Y479" s="72"/>
      <c r="Z479" s="69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  <c r="AN479" s="72"/>
      <c r="AO479" s="72"/>
      <c r="AP479" s="69"/>
      <c r="AQ479" s="58"/>
      <c r="AR479" s="57"/>
      <c r="AS479" s="56"/>
      <c r="AT479" s="56"/>
      <c r="AU479" s="56"/>
      <c r="AV479" s="56"/>
      <c r="AW479" s="56"/>
      <c r="AX479" s="56"/>
      <c r="AY479" s="56"/>
      <c r="AZ479" s="56"/>
      <c r="BA479" s="56"/>
      <c r="BB479" s="56"/>
      <c r="BC479" s="56"/>
      <c r="BD479" s="56"/>
      <c r="BE479" s="56"/>
      <c r="BF479" s="55"/>
      <c r="BG479" s="89"/>
      <c r="BH479" s="87"/>
    </row>
    <row r="480" spans="1:60" ht="19.5" customHeight="1" x14ac:dyDescent="0.2">
      <c r="A480" s="37"/>
      <c r="B480" s="33" t="s">
        <v>105</v>
      </c>
      <c r="C480" s="111">
        <v>709</v>
      </c>
      <c r="D480" s="110">
        <v>1003</v>
      </c>
      <c r="E480" s="109" t="s">
        <v>561</v>
      </c>
      <c r="F480" s="107" t="s">
        <v>106</v>
      </c>
      <c r="G480" s="107"/>
      <c r="H480" s="108" t="s">
        <v>66</v>
      </c>
      <c r="I480" s="106">
        <v>10306</v>
      </c>
      <c r="J480" s="105">
        <v>1674.6</v>
      </c>
      <c r="K480" s="105">
        <v>200</v>
      </c>
      <c r="L480" s="105">
        <v>300</v>
      </c>
      <c r="M480" s="105">
        <v>250</v>
      </c>
      <c r="N480" s="105">
        <v>230</v>
      </c>
      <c r="O480" s="105">
        <v>180</v>
      </c>
      <c r="P480" s="105">
        <v>180</v>
      </c>
      <c r="Q480" s="105">
        <v>134.6</v>
      </c>
      <c r="R480" s="105">
        <v>100</v>
      </c>
      <c r="S480" s="105">
        <v>100</v>
      </c>
      <c r="T480" s="105">
        <v>0</v>
      </c>
      <c r="U480" s="105">
        <v>0</v>
      </c>
      <c r="V480" s="104">
        <v>0</v>
      </c>
      <c r="W480" s="72"/>
      <c r="X480" s="72"/>
      <c r="Y480" s="72"/>
      <c r="Z480" s="69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  <c r="AN480" s="72"/>
      <c r="AO480" s="72"/>
      <c r="AP480" s="69"/>
      <c r="AQ480" s="58"/>
      <c r="AR480" s="57"/>
      <c r="AS480" s="56"/>
      <c r="AT480" s="56"/>
      <c r="AU480" s="56"/>
      <c r="AV480" s="56"/>
      <c r="AW480" s="56"/>
      <c r="AX480" s="56"/>
      <c r="AY480" s="56"/>
      <c r="AZ480" s="56"/>
      <c r="BA480" s="56"/>
      <c r="BB480" s="56"/>
      <c r="BC480" s="56"/>
      <c r="BD480" s="56"/>
      <c r="BE480" s="56"/>
      <c r="BF480" s="55"/>
      <c r="BG480" s="89"/>
      <c r="BH480" s="87"/>
    </row>
    <row r="481" spans="1:60" ht="27.75" customHeight="1" x14ac:dyDescent="0.2">
      <c r="A481" s="37"/>
      <c r="B481" s="33" t="s">
        <v>158</v>
      </c>
      <c r="C481" s="111">
        <v>709</v>
      </c>
      <c r="D481" s="110">
        <v>1003</v>
      </c>
      <c r="E481" s="109" t="s">
        <v>561</v>
      </c>
      <c r="F481" s="107" t="s">
        <v>159</v>
      </c>
      <c r="G481" s="107"/>
      <c r="H481" s="108" t="s">
        <v>66</v>
      </c>
      <c r="I481" s="106">
        <v>10306</v>
      </c>
      <c r="J481" s="105">
        <v>186180.12</v>
      </c>
      <c r="K481" s="105">
        <v>20000</v>
      </c>
      <c r="L481" s="105">
        <v>20000</v>
      </c>
      <c r="M481" s="105">
        <v>20000</v>
      </c>
      <c r="N481" s="105">
        <v>20000</v>
      </c>
      <c r="O481" s="105">
        <v>15000</v>
      </c>
      <c r="P481" s="105">
        <v>15000</v>
      </c>
      <c r="Q481" s="105">
        <v>15000</v>
      </c>
      <c r="R481" s="105">
        <v>15000</v>
      </c>
      <c r="S481" s="105">
        <v>15000</v>
      </c>
      <c r="T481" s="105">
        <v>15000</v>
      </c>
      <c r="U481" s="105">
        <v>15000</v>
      </c>
      <c r="V481" s="104">
        <v>1180.1199999999999</v>
      </c>
      <c r="W481" s="72"/>
      <c r="X481" s="72"/>
      <c r="Y481" s="72"/>
      <c r="Z481" s="69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  <c r="AN481" s="72"/>
      <c r="AO481" s="72"/>
      <c r="AP481" s="69"/>
      <c r="AQ481" s="58"/>
      <c r="AR481" s="57"/>
      <c r="AS481" s="56"/>
      <c r="AT481" s="56"/>
      <c r="AU481" s="56"/>
      <c r="AV481" s="56"/>
      <c r="AW481" s="56"/>
      <c r="AX481" s="56"/>
      <c r="AY481" s="56"/>
      <c r="AZ481" s="56"/>
      <c r="BA481" s="56"/>
      <c r="BB481" s="56"/>
      <c r="BC481" s="56"/>
      <c r="BD481" s="56"/>
      <c r="BE481" s="56"/>
      <c r="BF481" s="55"/>
      <c r="BG481" s="89"/>
      <c r="BH481" s="87"/>
    </row>
    <row r="482" spans="1:60" ht="27.75" customHeight="1" x14ac:dyDescent="0.2">
      <c r="A482" s="37"/>
      <c r="B482" s="33" t="s">
        <v>158</v>
      </c>
      <c r="C482" s="111">
        <v>709</v>
      </c>
      <c r="D482" s="110">
        <v>1003</v>
      </c>
      <c r="E482" s="109" t="s">
        <v>562</v>
      </c>
      <c r="F482" s="107" t="s">
        <v>159</v>
      </c>
      <c r="G482" s="107"/>
      <c r="H482" s="108" t="s">
        <v>279</v>
      </c>
      <c r="I482" s="106">
        <v>10306</v>
      </c>
      <c r="J482" s="105">
        <v>7273053.9800000004</v>
      </c>
      <c r="K482" s="105">
        <v>600000</v>
      </c>
      <c r="L482" s="105">
        <v>600000</v>
      </c>
      <c r="M482" s="105">
        <v>600000</v>
      </c>
      <c r="N482" s="105">
        <v>600000</v>
      </c>
      <c r="O482" s="105">
        <v>600000</v>
      </c>
      <c r="P482" s="105">
        <v>600000</v>
      </c>
      <c r="Q482" s="105">
        <v>600000</v>
      </c>
      <c r="R482" s="105">
        <v>600000</v>
      </c>
      <c r="S482" s="105">
        <v>600000</v>
      </c>
      <c r="T482" s="105">
        <v>600000</v>
      </c>
      <c r="U482" s="105">
        <v>600000</v>
      </c>
      <c r="V482" s="104">
        <v>673053.98</v>
      </c>
      <c r="W482" s="72"/>
      <c r="X482" s="72"/>
      <c r="Y482" s="72"/>
      <c r="Z482" s="69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  <c r="AN482" s="72"/>
      <c r="AO482" s="72"/>
      <c r="AP482" s="69"/>
      <c r="AQ482" s="58"/>
      <c r="AR482" s="57"/>
      <c r="AS482" s="56"/>
      <c r="AT482" s="56"/>
      <c r="AU482" s="56"/>
      <c r="AV482" s="56"/>
      <c r="AW482" s="56"/>
      <c r="AX482" s="56"/>
      <c r="AY482" s="56"/>
      <c r="AZ482" s="56"/>
      <c r="BA482" s="56"/>
      <c r="BB482" s="56"/>
      <c r="BC482" s="56"/>
      <c r="BD482" s="56"/>
      <c r="BE482" s="56"/>
      <c r="BF482" s="55"/>
      <c r="BG482" s="89"/>
      <c r="BH482" s="87"/>
    </row>
    <row r="483" spans="1:60" ht="27.75" customHeight="1" x14ac:dyDescent="0.2">
      <c r="A483" s="37"/>
      <c r="B483" s="33" t="s">
        <v>158</v>
      </c>
      <c r="C483" s="111">
        <v>709</v>
      </c>
      <c r="D483" s="110">
        <v>1003</v>
      </c>
      <c r="E483" s="109" t="s">
        <v>213</v>
      </c>
      <c r="F483" s="107" t="s">
        <v>159</v>
      </c>
      <c r="G483" s="107"/>
      <c r="H483" s="108" t="s">
        <v>280</v>
      </c>
      <c r="I483" s="106">
        <v>10306</v>
      </c>
      <c r="J483" s="105">
        <v>104574.31</v>
      </c>
      <c r="K483" s="105">
        <v>26000</v>
      </c>
      <c r="L483" s="105">
        <v>26000</v>
      </c>
      <c r="M483" s="105">
        <v>26000</v>
      </c>
      <c r="N483" s="105">
        <v>26000</v>
      </c>
      <c r="O483" s="105">
        <v>574.30999999999995</v>
      </c>
      <c r="P483" s="105">
        <v>0</v>
      </c>
      <c r="Q483" s="105">
        <v>0</v>
      </c>
      <c r="R483" s="105">
        <v>0</v>
      </c>
      <c r="S483" s="105">
        <v>0</v>
      </c>
      <c r="T483" s="105">
        <v>0</v>
      </c>
      <c r="U483" s="105">
        <v>0</v>
      </c>
      <c r="V483" s="104">
        <v>0</v>
      </c>
      <c r="W483" s="72"/>
      <c r="X483" s="72"/>
      <c r="Y483" s="72"/>
      <c r="Z483" s="69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  <c r="AN483" s="72"/>
      <c r="AO483" s="72"/>
      <c r="AP483" s="69"/>
      <c r="AQ483" s="58"/>
      <c r="AR483" s="57"/>
      <c r="AS483" s="56"/>
      <c r="AT483" s="56"/>
      <c r="AU483" s="56"/>
      <c r="AV483" s="56"/>
      <c r="AW483" s="56"/>
      <c r="AX483" s="56"/>
      <c r="AY483" s="56"/>
      <c r="AZ483" s="56"/>
      <c r="BA483" s="56"/>
      <c r="BB483" s="56"/>
      <c r="BC483" s="56"/>
      <c r="BD483" s="56"/>
      <c r="BE483" s="56"/>
      <c r="BF483" s="55"/>
      <c r="BG483" s="89"/>
      <c r="BH483" s="87"/>
    </row>
    <row r="484" spans="1:60" ht="27.75" customHeight="1" x14ac:dyDescent="0.2">
      <c r="A484" s="37"/>
      <c r="B484" s="33" t="s">
        <v>158</v>
      </c>
      <c r="C484" s="111">
        <v>709</v>
      </c>
      <c r="D484" s="110">
        <v>1003</v>
      </c>
      <c r="E484" s="109" t="s">
        <v>214</v>
      </c>
      <c r="F484" s="107" t="s">
        <v>159</v>
      </c>
      <c r="G484" s="107"/>
      <c r="H484" s="108" t="s">
        <v>77</v>
      </c>
      <c r="I484" s="106">
        <v>10306</v>
      </c>
      <c r="J484" s="105">
        <v>200000</v>
      </c>
      <c r="K484" s="105">
        <v>100000</v>
      </c>
      <c r="L484" s="105">
        <v>100000</v>
      </c>
      <c r="M484" s="105">
        <v>0</v>
      </c>
      <c r="N484" s="105">
        <v>0</v>
      </c>
      <c r="O484" s="105">
        <v>0</v>
      </c>
      <c r="P484" s="105">
        <v>0</v>
      </c>
      <c r="Q484" s="105">
        <v>0</v>
      </c>
      <c r="R484" s="105">
        <v>0</v>
      </c>
      <c r="S484" s="105">
        <v>0</v>
      </c>
      <c r="T484" s="105">
        <v>0</v>
      </c>
      <c r="U484" s="105">
        <v>0</v>
      </c>
      <c r="V484" s="104">
        <v>0</v>
      </c>
      <c r="W484" s="72"/>
      <c r="X484" s="72"/>
      <c r="Y484" s="72"/>
      <c r="Z484" s="69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  <c r="AN484" s="72"/>
      <c r="AO484" s="72"/>
      <c r="AP484" s="69"/>
      <c r="AQ484" s="58"/>
      <c r="AR484" s="57"/>
      <c r="AS484" s="56"/>
      <c r="AT484" s="56"/>
      <c r="AU484" s="56"/>
      <c r="AV484" s="56"/>
      <c r="AW484" s="56"/>
      <c r="AX484" s="56"/>
      <c r="AY484" s="56"/>
      <c r="AZ484" s="56"/>
      <c r="BA484" s="56"/>
      <c r="BB484" s="56"/>
      <c r="BC484" s="56"/>
      <c r="BD484" s="56"/>
      <c r="BE484" s="56"/>
      <c r="BF484" s="55"/>
      <c r="BG484" s="89"/>
      <c r="BH484" s="87"/>
    </row>
    <row r="485" spans="1:60" ht="22.5" customHeight="1" x14ac:dyDescent="0.2">
      <c r="A485" s="37"/>
      <c r="B485" s="33" t="s">
        <v>188</v>
      </c>
      <c r="C485" s="111">
        <v>709</v>
      </c>
      <c r="D485" s="110">
        <v>1004</v>
      </c>
      <c r="E485" s="109" t="s">
        <v>215</v>
      </c>
      <c r="F485" s="107" t="s">
        <v>190</v>
      </c>
      <c r="G485" s="107"/>
      <c r="H485" s="108" t="s">
        <v>278</v>
      </c>
      <c r="I485" s="106">
        <v>10301</v>
      </c>
      <c r="J485" s="105">
        <v>27752818</v>
      </c>
      <c r="K485" s="105">
        <v>2370062</v>
      </c>
      <c r="L485" s="105">
        <v>3429938</v>
      </c>
      <c r="M485" s="105">
        <v>2900000</v>
      </c>
      <c r="N485" s="105">
        <v>2900000</v>
      </c>
      <c r="O485" s="105">
        <v>2900000</v>
      </c>
      <c r="P485" s="105">
        <v>2000000</v>
      </c>
      <c r="Q485" s="105">
        <v>2000000</v>
      </c>
      <c r="R485" s="105">
        <v>2000000</v>
      </c>
      <c r="S485" s="105">
        <v>2000000</v>
      </c>
      <c r="T485" s="105">
        <v>2000000</v>
      </c>
      <c r="U485" s="105">
        <v>2000000</v>
      </c>
      <c r="V485" s="104">
        <v>1252818</v>
      </c>
      <c r="W485" s="72"/>
      <c r="X485" s="72"/>
      <c r="Y485" s="72"/>
      <c r="Z485" s="69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  <c r="AN485" s="72"/>
      <c r="AO485" s="72"/>
      <c r="AP485" s="69"/>
      <c r="AQ485" s="58"/>
      <c r="AR485" s="57"/>
      <c r="AS485" s="56"/>
      <c r="AT485" s="56"/>
      <c r="AU485" s="56"/>
      <c r="AV485" s="56"/>
      <c r="AW485" s="56"/>
      <c r="AX485" s="56"/>
      <c r="AY485" s="56"/>
      <c r="AZ485" s="56"/>
      <c r="BA485" s="56"/>
      <c r="BB485" s="56"/>
      <c r="BC485" s="56"/>
      <c r="BD485" s="56"/>
      <c r="BE485" s="56"/>
      <c r="BF485" s="55"/>
      <c r="BG485" s="89"/>
      <c r="BH485" s="87"/>
    </row>
    <row r="486" spans="1:60" ht="22.5" customHeight="1" x14ac:dyDescent="0.2">
      <c r="A486" s="37"/>
      <c r="B486" s="33" t="s">
        <v>188</v>
      </c>
      <c r="C486" s="111">
        <v>709</v>
      </c>
      <c r="D486" s="110">
        <v>1004</v>
      </c>
      <c r="E486" s="109" t="s">
        <v>216</v>
      </c>
      <c r="F486" s="107" t="s">
        <v>190</v>
      </c>
      <c r="G486" s="107"/>
      <c r="H486" s="108" t="s">
        <v>80</v>
      </c>
      <c r="I486" s="106">
        <v>10306</v>
      </c>
      <c r="J486" s="105">
        <v>20088706.780000001</v>
      </c>
      <c r="K486" s="105">
        <v>2900000</v>
      </c>
      <c r="L486" s="105">
        <v>2900000</v>
      </c>
      <c r="M486" s="105">
        <v>2900000</v>
      </c>
      <c r="N486" s="105">
        <v>2600000</v>
      </c>
      <c r="O486" s="105">
        <v>2600000</v>
      </c>
      <c r="P486" s="105">
        <v>2600000</v>
      </c>
      <c r="Q486" s="105">
        <v>2600000</v>
      </c>
      <c r="R486" s="105">
        <v>988706.78</v>
      </c>
      <c r="S486" s="105">
        <v>0</v>
      </c>
      <c r="T486" s="105">
        <v>0</v>
      </c>
      <c r="U486" s="105">
        <v>0</v>
      </c>
      <c r="V486" s="104">
        <v>0</v>
      </c>
      <c r="W486" s="72"/>
      <c r="X486" s="72"/>
      <c r="Y486" s="72"/>
      <c r="Z486" s="69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  <c r="AN486" s="72"/>
      <c r="AO486" s="72"/>
      <c r="AP486" s="69"/>
      <c r="AQ486" s="58"/>
      <c r="AR486" s="57"/>
      <c r="AS486" s="56"/>
      <c r="AT486" s="56"/>
      <c r="AU486" s="56"/>
      <c r="AV486" s="56"/>
      <c r="AW486" s="56"/>
      <c r="AX486" s="56"/>
      <c r="AY486" s="56"/>
      <c r="AZ486" s="56"/>
      <c r="BA486" s="56"/>
      <c r="BB486" s="56"/>
      <c r="BC486" s="56"/>
      <c r="BD486" s="56"/>
      <c r="BE486" s="56"/>
      <c r="BF486" s="55"/>
      <c r="BG486" s="89"/>
      <c r="BH486" s="87"/>
    </row>
    <row r="487" spans="1:60" ht="19.5" customHeight="1" x14ac:dyDescent="0.2">
      <c r="A487" s="37"/>
      <c r="B487" s="33" t="s">
        <v>105</v>
      </c>
      <c r="C487" s="111">
        <v>709</v>
      </c>
      <c r="D487" s="110">
        <v>1004</v>
      </c>
      <c r="E487" s="109" t="s">
        <v>217</v>
      </c>
      <c r="F487" s="107" t="s">
        <v>106</v>
      </c>
      <c r="G487" s="107"/>
      <c r="H487" s="108" t="s">
        <v>78</v>
      </c>
      <c r="I487" s="106">
        <v>10306</v>
      </c>
      <c r="J487" s="105">
        <v>275000</v>
      </c>
      <c r="K487" s="105">
        <v>26000</v>
      </c>
      <c r="L487" s="105">
        <v>26000</v>
      </c>
      <c r="M487" s="105">
        <v>26000</v>
      </c>
      <c r="N487" s="105">
        <v>26000</v>
      </c>
      <c r="O487" s="105">
        <v>26000</v>
      </c>
      <c r="P487" s="105">
        <v>26000</v>
      </c>
      <c r="Q487" s="105">
        <v>26000</v>
      </c>
      <c r="R487" s="105">
        <v>26000</v>
      </c>
      <c r="S487" s="105">
        <v>12000</v>
      </c>
      <c r="T487" s="105">
        <v>12000</v>
      </c>
      <c r="U487" s="105">
        <v>12000</v>
      </c>
      <c r="V487" s="104">
        <v>31000</v>
      </c>
      <c r="W487" s="72"/>
      <c r="X487" s="72"/>
      <c r="Y487" s="72"/>
      <c r="Z487" s="69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  <c r="AN487" s="72"/>
      <c r="AO487" s="72"/>
      <c r="AP487" s="69"/>
      <c r="AQ487" s="58"/>
      <c r="AR487" s="57"/>
      <c r="AS487" s="56"/>
      <c r="AT487" s="56"/>
      <c r="AU487" s="56"/>
      <c r="AV487" s="56"/>
      <c r="AW487" s="56"/>
      <c r="AX487" s="56"/>
      <c r="AY487" s="56"/>
      <c r="AZ487" s="56"/>
      <c r="BA487" s="56"/>
      <c r="BB487" s="56"/>
      <c r="BC487" s="56"/>
      <c r="BD487" s="56"/>
      <c r="BE487" s="56"/>
      <c r="BF487" s="55"/>
      <c r="BG487" s="89"/>
      <c r="BH487" s="87"/>
    </row>
    <row r="488" spans="1:60" ht="22.5" customHeight="1" x14ac:dyDescent="0.2">
      <c r="A488" s="37"/>
      <c r="B488" s="33" t="s">
        <v>188</v>
      </c>
      <c r="C488" s="111">
        <v>709</v>
      </c>
      <c r="D488" s="110">
        <v>1004</v>
      </c>
      <c r="E488" s="109" t="s">
        <v>217</v>
      </c>
      <c r="F488" s="107" t="s">
        <v>190</v>
      </c>
      <c r="G488" s="107"/>
      <c r="H488" s="108" t="s">
        <v>78</v>
      </c>
      <c r="I488" s="106">
        <v>10306</v>
      </c>
      <c r="J488" s="105">
        <v>18110312.93</v>
      </c>
      <c r="K488" s="105">
        <v>1727502.79</v>
      </c>
      <c r="L488" s="105">
        <v>4072497.21</v>
      </c>
      <c r="M488" s="105">
        <v>2600000</v>
      </c>
      <c r="N488" s="105">
        <v>2000000</v>
      </c>
      <c r="O488" s="105">
        <v>1600000</v>
      </c>
      <c r="P488" s="105">
        <v>1600000</v>
      </c>
      <c r="Q488" s="105">
        <v>1600000</v>
      </c>
      <c r="R488" s="105">
        <v>1000000</v>
      </c>
      <c r="S488" s="105">
        <v>1000000</v>
      </c>
      <c r="T488" s="105">
        <v>910312.93</v>
      </c>
      <c r="U488" s="105">
        <v>0</v>
      </c>
      <c r="V488" s="104">
        <v>0</v>
      </c>
      <c r="W488" s="72"/>
      <c r="X488" s="72"/>
      <c r="Y488" s="72"/>
      <c r="Z488" s="69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  <c r="AN488" s="72"/>
      <c r="AO488" s="72"/>
      <c r="AP488" s="69"/>
      <c r="AQ488" s="58"/>
      <c r="AR488" s="57"/>
      <c r="AS488" s="56"/>
      <c r="AT488" s="56"/>
      <c r="AU488" s="56"/>
      <c r="AV488" s="56"/>
      <c r="AW488" s="56"/>
      <c r="AX488" s="56"/>
      <c r="AY488" s="56"/>
      <c r="AZ488" s="56"/>
      <c r="BA488" s="56"/>
      <c r="BB488" s="56"/>
      <c r="BC488" s="56"/>
      <c r="BD488" s="56"/>
      <c r="BE488" s="56"/>
      <c r="BF488" s="55"/>
      <c r="BG488" s="89"/>
      <c r="BH488" s="87"/>
    </row>
    <row r="489" spans="1:60" ht="19.5" customHeight="1" x14ac:dyDescent="0.2">
      <c r="A489" s="37"/>
      <c r="B489" s="33" t="s">
        <v>105</v>
      </c>
      <c r="C489" s="111">
        <v>709</v>
      </c>
      <c r="D489" s="110">
        <v>1004</v>
      </c>
      <c r="E489" s="109" t="s">
        <v>218</v>
      </c>
      <c r="F489" s="107" t="s">
        <v>106</v>
      </c>
      <c r="G489" s="107"/>
      <c r="H489" s="108" t="s">
        <v>82</v>
      </c>
      <c r="I489" s="106">
        <v>10306</v>
      </c>
      <c r="J489" s="105">
        <v>10000</v>
      </c>
      <c r="K489" s="105">
        <v>0</v>
      </c>
      <c r="L489" s="105">
        <v>0</v>
      </c>
      <c r="M489" s="105">
        <v>0</v>
      </c>
      <c r="N489" s="105">
        <v>0</v>
      </c>
      <c r="O489" s="105">
        <v>0</v>
      </c>
      <c r="P489" s="105">
        <v>10000</v>
      </c>
      <c r="Q489" s="105">
        <v>0</v>
      </c>
      <c r="R489" s="105">
        <v>0</v>
      </c>
      <c r="S489" s="105">
        <v>0</v>
      </c>
      <c r="T489" s="105">
        <v>0</v>
      </c>
      <c r="U489" s="105">
        <v>0</v>
      </c>
      <c r="V489" s="104">
        <v>0</v>
      </c>
      <c r="W489" s="72"/>
      <c r="X489" s="72"/>
      <c r="Y489" s="72"/>
      <c r="Z489" s="69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L489" s="72"/>
      <c r="AM489" s="72"/>
      <c r="AN489" s="72"/>
      <c r="AO489" s="72"/>
      <c r="AP489" s="69"/>
      <c r="AQ489" s="58"/>
      <c r="AR489" s="57"/>
      <c r="AS489" s="56"/>
      <c r="AT489" s="56"/>
      <c r="AU489" s="56"/>
      <c r="AV489" s="56"/>
      <c r="AW489" s="56"/>
      <c r="AX489" s="56"/>
      <c r="AY489" s="56"/>
      <c r="AZ489" s="56"/>
      <c r="BA489" s="56"/>
      <c r="BB489" s="56"/>
      <c r="BC489" s="56"/>
      <c r="BD489" s="56"/>
      <c r="BE489" s="56"/>
      <c r="BF489" s="55"/>
      <c r="BG489" s="89"/>
      <c r="BH489" s="87"/>
    </row>
    <row r="490" spans="1:60" ht="22.5" customHeight="1" x14ac:dyDescent="0.2">
      <c r="A490" s="37"/>
      <c r="B490" s="33" t="s">
        <v>188</v>
      </c>
      <c r="C490" s="111">
        <v>709</v>
      </c>
      <c r="D490" s="110">
        <v>1004</v>
      </c>
      <c r="E490" s="109" t="s">
        <v>218</v>
      </c>
      <c r="F490" s="107" t="s">
        <v>190</v>
      </c>
      <c r="G490" s="107"/>
      <c r="H490" s="108" t="s">
        <v>82</v>
      </c>
      <c r="I490" s="106">
        <v>10306</v>
      </c>
      <c r="J490" s="105">
        <v>1019155.01</v>
      </c>
      <c r="K490" s="105">
        <v>0</v>
      </c>
      <c r="L490" s="105">
        <v>0</v>
      </c>
      <c r="M490" s="105">
        <v>0</v>
      </c>
      <c r="N490" s="105">
        <v>0</v>
      </c>
      <c r="O490" s="105">
        <v>0</v>
      </c>
      <c r="P490" s="105">
        <v>1019155.01</v>
      </c>
      <c r="Q490" s="105">
        <v>0</v>
      </c>
      <c r="R490" s="105">
        <v>0</v>
      </c>
      <c r="S490" s="105">
        <v>0</v>
      </c>
      <c r="T490" s="105">
        <v>0</v>
      </c>
      <c r="U490" s="105">
        <v>0</v>
      </c>
      <c r="V490" s="104">
        <v>0</v>
      </c>
      <c r="W490" s="72"/>
      <c r="X490" s="72"/>
      <c r="Y490" s="72"/>
      <c r="Z490" s="69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  <c r="AN490" s="72"/>
      <c r="AO490" s="72"/>
      <c r="AP490" s="69"/>
      <c r="AQ490" s="58"/>
      <c r="AR490" s="57"/>
      <c r="AS490" s="56"/>
      <c r="AT490" s="56"/>
      <c r="AU490" s="56"/>
      <c r="AV490" s="56"/>
      <c r="AW490" s="56"/>
      <c r="AX490" s="56"/>
      <c r="AY490" s="56"/>
      <c r="AZ490" s="56"/>
      <c r="BA490" s="56"/>
      <c r="BB490" s="56"/>
      <c r="BC490" s="56"/>
      <c r="BD490" s="56"/>
      <c r="BE490" s="56"/>
      <c r="BF490" s="55"/>
      <c r="BG490" s="89"/>
      <c r="BH490" s="87"/>
    </row>
    <row r="491" spans="1:60" ht="19.5" customHeight="1" x14ac:dyDescent="0.2">
      <c r="A491" s="37"/>
      <c r="B491" s="33" t="s">
        <v>105</v>
      </c>
      <c r="C491" s="111">
        <v>709</v>
      </c>
      <c r="D491" s="110">
        <v>1004</v>
      </c>
      <c r="E491" s="109" t="s">
        <v>219</v>
      </c>
      <c r="F491" s="107" t="s">
        <v>106</v>
      </c>
      <c r="G491" s="107"/>
      <c r="H491" s="108" t="s">
        <v>83</v>
      </c>
      <c r="I491" s="106">
        <v>10306</v>
      </c>
      <c r="J491" s="105">
        <v>3937.33</v>
      </c>
      <c r="K491" s="105">
        <v>0</v>
      </c>
      <c r="L491" s="105">
        <v>600</v>
      </c>
      <c r="M491" s="105">
        <v>300</v>
      </c>
      <c r="N491" s="105">
        <v>300</v>
      </c>
      <c r="O491" s="105">
        <v>300</v>
      </c>
      <c r="P491" s="105">
        <v>300</v>
      </c>
      <c r="Q491" s="105">
        <v>300</v>
      </c>
      <c r="R491" s="105">
        <v>300</v>
      </c>
      <c r="S491" s="105">
        <v>300</v>
      </c>
      <c r="T491" s="105">
        <v>300</v>
      </c>
      <c r="U491" s="105">
        <v>300</v>
      </c>
      <c r="V491" s="104">
        <v>637.33000000000004</v>
      </c>
      <c r="W491" s="72"/>
      <c r="X491" s="72"/>
      <c r="Y491" s="72"/>
      <c r="Z491" s="69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  <c r="AN491" s="72"/>
      <c r="AO491" s="72"/>
      <c r="AP491" s="69"/>
      <c r="AQ491" s="58"/>
      <c r="AR491" s="57"/>
      <c r="AS491" s="56"/>
      <c r="AT491" s="56"/>
      <c r="AU491" s="56"/>
      <c r="AV491" s="56"/>
      <c r="AW491" s="56"/>
      <c r="AX491" s="56"/>
      <c r="AY491" s="56"/>
      <c r="AZ491" s="56"/>
      <c r="BA491" s="56"/>
      <c r="BB491" s="56"/>
      <c r="BC491" s="56"/>
      <c r="BD491" s="56"/>
      <c r="BE491" s="56"/>
      <c r="BF491" s="55"/>
      <c r="BG491" s="89"/>
      <c r="BH491" s="87"/>
    </row>
    <row r="492" spans="1:60" ht="27.75" customHeight="1" x14ac:dyDescent="0.2">
      <c r="A492" s="37"/>
      <c r="B492" s="33" t="s">
        <v>158</v>
      </c>
      <c r="C492" s="111">
        <v>709</v>
      </c>
      <c r="D492" s="110">
        <v>1004</v>
      </c>
      <c r="E492" s="109" t="s">
        <v>219</v>
      </c>
      <c r="F492" s="107" t="s">
        <v>159</v>
      </c>
      <c r="G492" s="107"/>
      <c r="H492" s="108" t="s">
        <v>83</v>
      </c>
      <c r="I492" s="106">
        <v>10306</v>
      </c>
      <c r="J492" s="105">
        <v>393829.6</v>
      </c>
      <c r="K492" s="105">
        <v>0</v>
      </c>
      <c r="L492" s="105">
        <v>160000</v>
      </c>
      <c r="M492" s="105">
        <v>80000</v>
      </c>
      <c r="N492" s="105">
        <v>80000</v>
      </c>
      <c r="O492" s="105">
        <v>60000</v>
      </c>
      <c r="P492" s="105">
        <v>13829.6</v>
      </c>
      <c r="Q492" s="105">
        <v>0</v>
      </c>
      <c r="R492" s="105">
        <v>0</v>
      </c>
      <c r="S492" s="105">
        <v>0</v>
      </c>
      <c r="T492" s="105">
        <v>0</v>
      </c>
      <c r="U492" s="105">
        <v>0</v>
      </c>
      <c r="V492" s="104">
        <v>0</v>
      </c>
      <c r="W492" s="72"/>
      <c r="X492" s="72"/>
      <c r="Y492" s="72"/>
      <c r="Z492" s="69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  <c r="AN492" s="72"/>
      <c r="AO492" s="72"/>
      <c r="AP492" s="69"/>
      <c r="AQ492" s="58"/>
      <c r="AR492" s="57"/>
      <c r="AS492" s="56"/>
      <c r="AT492" s="56"/>
      <c r="AU492" s="56"/>
      <c r="AV492" s="56"/>
      <c r="AW492" s="56"/>
      <c r="AX492" s="56"/>
      <c r="AY492" s="56"/>
      <c r="AZ492" s="56"/>
      <c r="BA492" s="56"/>
      <c r="BB492" s="56"/>
      <c r="BC492" s="56"/>
      <c r="BD492" s="56"/>
      <c r="BE492" s="56"/>
      <c r="BF492" s="55"/>
      <c r="BG492" s="89"/>
      <c r="BH492" s="87"/>
    </row>
    <row r="493" spans="1:60" ht="22.5" customHeight="1" x14ac:dyDescent="0.2">
      <c r="A493" s="37"/>
      <c r="B493" s="33" t="s">
        <v>188</v>
      </c>
      <c r="C493" s="111">
        <v>709</v>
      </c>
      <c r="D493" s="110">
        <v>1004</v>
      </c>
      <c r="E493" s="109" t="s">
        <v>563</v>
      </c>
      <c r="F493" s="107" t="s">
        <v>190</v>
      </c>
      <c r="G493" s="107"/>
      <c r="H493" s="108" t="s">
        <v>277</v>
      </c>
      <c r="I493" s="106">
        <v>10306</v>
      </c>
      <c r="J493" s="105">
        <v>87154104.280000001</v>
      </c>
      <c r="K493" s="105">
        <v>8300000</v>
      </c>
      <c r="L493" s="105">
        <v>9700000</v>
      </c>
      <c r="M493" s="105">
        <v>9000000</v>
      </c>
      <c r="N493" s="105">
        <v>9000000</v>
      </c>
      <c r="O493" s="105">
        <v>8000000</v>
      </c>
      <c r="P493" s="105">
        <v>8000000</v>
      </c>
      <c r="Q493" s="105">
        <v>10000000</v>
      </c>
      <c r="R493" s="105">
        <v>10000000</v>
      </c>
      <c r="S493" s="105">
        <v>8000000</v>
      </c>
      <c r="T493" s="105">
        <v>7154104.2800000003</v>
      </c>
      <c r="U493" s="105">
        <v>0</v>
      </c>
      <c r="V493" s="104">
        <v>0</v>
      </c>
      <c r="W493" s="72"/>
      <c r="X493" s="72"/>
      <c r="Y493" s="72"/>
      <c r="Z493" s="69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  <c r="AN493" s="72"/>
      <c r="AO493" s="72"/>
      <c r="AP493" s="69"/>
      <c r="AQ493" s="58"/>
      <c r="AR493" s="57"/>
      <c r="AS493" s="56"/>
      <c r="AT493" s="56"/>
      <c r="AU493" s="56"/>
      <c r="AV493" s="56"/>
      <c r="AW493" s="56"/>
      <c r="AX493" s="56"/>
      <c r="AY493" s="56"/>
      <c r="AZ493" s="56"/>
      <c r="BA493" s="56"/>
      <c r="BB493" s="56"/>
      <c r="BC493" s="56"/>
      <c r="BD493" s="56"/>
      <c r="BE493" s="56"/>
      <c r="BF493" s="55"/>
      <c r="BG493" s="89"/>
      <c r="BH493" s="87"/>
    </row>
    <row r="494" spans="1:60" ht="22.5" customHeight="1" x14ac:dyDescent="0.2">
      <c r="A494" s="37"/>
      <c r="B494" s="33" t="s">
        <v>188</v>
      </c>
      <c r="C494" s="111">
        <v>709</v>
      </c>
      <c r="D494" s="110">
        <v>1004</v>
      </c>
      <c r="E494" s="109" t="s">
        <v>220</v>
      </c>
      <c r="F494" s="107" t="s">
        <v>190</v>
      </c>
      <c r="G494" s="107"/>
      <c r="H494" s="108" t="s">
        <v>272</v>
      </c>
      <c r="I494" s="106">
        <v>10306</v>
      </c>
      <c r="J494" s="105">
        <v>24293903.57</v>
      </c>
      <c r="K494" s="105">
        <v>3294912</v>
      </c>
      <c r="L494" s="105">
        <v>3100000</v>
      </c>
      <c r="M494" s="105">
        <v>3398991.57</v>
      </c>
      <c r="N494" s="105">
        <v>2900000</v>
      </c>
      <c r="O494" s="105">
        <v>2900000</v>
      </c>
      <c r="P494" s="105">
        <v>2900000</v>
      </c>
      <c r="Q494" s="105">
        <v>2900000</v>
      </c>
      <c r="R494" s="105">
        <v>2900000</v>
      </c>
      <c r="S494" s="105">
        <v>0</v>
      </c>
      <c r="T494" s="105">
        <v>0</v>
      </c>
      <c r="U494" s="105">
        <v>0</v>
      </c>
      <c r="V494" s="104">
        <v>0</v>
      </c>
      <c r="W494" s="72"/>
      <c r="X494" s="72"/>
      <c r="Y494" s="72"/>
      <c r="Z494" s="69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L494" s="72"/>
      <c r="AM494" s="72"/>
      <c r="AN494" s="72"/>
      <c r="AO494" s="72"/>
      <c r="AP494" s="69"/>
      <c r="AQ494" s="58"/>
      <c r="AR494" s="57"/>
      <c r="AS494" s="56"/>
      <c r="AT494" s="56"/>
      <c r="AU494" s="56"/>
      <c r="AV494" s="56"/>
      <c r="AW494" s="56"/>
      <c r="AX494" s="56"/>
      <c r="AY494" s="56"/>
      <c r="AZ494" s="56"/>
      <c r="BA494" s="56"/>
      <c r="BB494" s="56"/>
      <c r="BC494" s="56"/>
      <c r="BD494" s="56"/>
      <c r="BE494" s="56"/>
      <c r="BF494" s="55"/>
      <c r="BG494" s="89"/>
      <c r="BH494" s="87"/>
    </row>
    <row r="495" spans="1:60" ht="22.5" customHeight="1" x14ac:dyDescent="0.2">
      <c r="A495" s="37"/>
      <c r="B495" s="33" t="s">
        <v>188</v>
      </c>
      <c r="C495" s="111">
        <v>709</v>
      </c>
      <c r="D495" s="110">
        <v>1004</v>
      </c>
      <c r="E495" s="109" t="s">
        <v>244</v>
      </c>
      <c r="F495" s="107" t="s">
        <v>190</v>
      </c>
      <c r="G495" s="107"/>
      <c r="H495" s="108" t="s">
        <v>282</v>
      </c>
      <c r="I495" s="106">
        <v>10301</v>
      </c>
      <c r="J495" s="105">
        <v>24782839.199999999</v>
      </c>
      <c r="K495" s="105">
        <v>2130000</v>
      </c>
      <c r="L495" s="105">
        <v>3670000</v>
      </c>
      <c r="M495" s="105">
        <v>2900000</v>
      </c>
      <c r="N495" s="105">
        <v>2900000</v>
      </c>
      <c r="O495" s="105">
        <v>2000000</v>
      </c>
      <c r="P495" s="105">
        <v>2000000</v>
      </c>
      <c r="Q495" s="105">
        <v>2000000</v>
      </c>
      <c r="R495" s="105">
        <v>2000000</v>
      </c>
      <c r="S495" s="105">
        <v>2000000</v>
      </c>
      <c r="T495" s="105">
        <v>2000000</v>
      </c>
      <c r="U495" s="105">
        <v>1182839.2</v>
      </c>
      <c r="V495" s="104">
        <v>0</v>
      </c>
      <c r="W495" s="72"/>
      <c r="X495" s="72"/>
      <c r="Y495" s="72"/>
      <c r="Z495" s="69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L495" s="72"/>
      <c r="AM495" s="72"/>
      <c r="AN495" s="72"/>
      <c r="AO495" s="72"/>
      <c r="AP495" s="69"/>
      <c r="AQ495" s="58"/>
      <c r="AR495" s="57"/>
      <c r="AS495" s="56"/>
      <c r="AT495" s="56"/>
      <c r="AU495" s="56"/>
      <c r="AV495" s="56"/>
      <c r="AW495" s="56"/>
      <c r="AX495" s="56"/>
      <c r="AY495" s="56"/>
      <c r="AZ495" s="56"/>
      <c r="BA495" s="56"/>
      <c r="BB495" s="56"/>
      <c r="BC495" s="56"/>
      <c r="BD495" s="56"/>
      <c r="BE495" s="56"/>
      <c r="BF495" s="55"/>
      <c r="BG495" s="89"/>
      <c r="BH495" s="87"/>
    </row>
    <row r="496" spans="1:60" ht="19.5" customHeight="1" x14ac:dyDescent="0.2">
      <c r="A496" s="37"/>
      <c r="B496" s="33" t="s">
        <v>105</v>
      </c>
      <c r="C496" s="111">
        <v>709</v>
      </c>
      <c r="D496" s="110">
        <v>1006</v>
      </c>
      <c r="E496" s="109" t="s">
        <v>202</v>
      </c>
      <c r="F496" s="107" t="s">
        <v>106</v>
      </c>
      <c r="G496" s="107"/>
      <c r="H496" s="108" t="s">
        <v>274</v>
      </c>
      <c r="I496" s="106">
        <v>10301</v>
      </c>
      <c r="J496" s="105">
        <v>26389.919999999998</v>
      </c>
      <c r="K496" s="105">
        <v>0</v>
      </c>
      <c r="L496" s="105">
        <v>26389.919999999998</v>
      </c>
      <c r="M496" s="105">
        <v>0</v>
      </c>
      <c r="N496" s="105">
        <v>0</v>
      </c>
      <c r="O496" s="105">
        <v>0</v>
      </c>
      <c r="P496" s="105">
        <v>0</v>
      </c>
      <c r="Q496" s="105">
        <v>0</v>
      </c>
      <c r="R496" s="105">
        <v>0</v>
      </c>
      <c r="S496" s="105">
        <v>0</v>
      </c>
      <c r="T496" s="105">
        <v>0</v>
      </c>
      <c r="U496" s="105">
        <v>0</v>
      </c>
      <c r="V496" s="104">
        <v>0</v>
      </c>
      <c r="W496" s="72"/>
      <c r="X496" s="72"/>
      <c r="Y496" s="72"/>
      <c r="Z496" s="69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  <c r="AN496" s="72"/>
      <c r="AO496" s="72"/>
      <c r="AP496" s="69"/>
      <c r="AQ496" s="58"/>
      <c r="AR496" s="57"/>
      <c r="AS496" s="56"/>
      <c r="AT496" s="56"/>
      <c r="AU496" s="56"/>
      <c r="AV496" s="56"/>
      <c r="AW496" s="56"/>
      <c r="AX496" s="56"/>
      <c r="AY496" s="56"/>
      <c r="AZ496" s="56"/>
      <c r="BA496" s="56"/>
      <c r="BB496" s="56"/>
      <c r="BC496" s="56"/>
      <c r="BD496" s="56"/>
      <c r="BE496" s="56"/>
      <c r="BF496" s="55"/>
      <c r="BG496" s="89"/>
      <c r="BH496" s="87"/>
    </row>
    <row r="497" spans="1:60" ht="19.5" customHeight="1" x14ac:dyDescent="0.2">
      <c r="A497" s="37"/>
      <c r="B497" s="33" t="s">
        <v>105</v>
      </c>
      <c r="C497" s="111">
        <v>709</v>
      </c>
      <c r="D497" s="110">
        <v>1006</v>
      </c>
      <c r="E497" s="109" t="s">
        <v>203</v>
      </c>
      <c r="F497" s="107" t="s">
        <v>106</v>
      </c>
      <c r="G497" s="107"/>
      <c r="H497" s="108" t="s">
        <v>275</v>
      </c>
      <c r="I497" s="106">
        <v>10301</v>
      </c>
      <c r="J497" s="105">
        <v>59070</v>
      </c>
      <c r="K497" s="105">
        <v>0</v>
      </c>
      <c r="L497" s="105">
        <v>59070</v>
      </c>
      <c r="M497" s="105">
        <v>0</v>
      </c>
      <c r="N497" s="105">
        <v>0</v>
      </c>
      <c r="O497" s="105">
        <v>0</v>
      </c>
      <c r="P497" s="105">
        <v>0</v>
      </c>
      <c r="Q497" s="105">
        <v>0</v>
      </c>
      <c r="R497" s="105">
        <v>0</v>
      </c>
      <c r="S497" s="105">
        <v>0</v>
      </c>
      <c r="T497" s="105">
        <v>0</v>
      </c>
      <c r="U497" s="105">
        <v>0</v>
      </c>
      <c r="V497" s="104">
        <v>0</v>
      </c>
      <c r="W497" s="72"/>
      <c r="X497" s="72"/>
      <c r="Y497" s="72"/>
      <c r="Z497" s="69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  <c r="AN497" s="72"/>
      <c r="AO497" s="72"/>
      <c r="AP497" s="69"/>
      <c r="AQ497" s="58"/>
      <c r="AR497" s="57"/>
      <c r="AS497" s="56"/>
      <c r="AT497" s="56"/>
      <c r="AU497" s="56"/>
      <c r="AV497" s="56"/>
      <c r="AW497" s="56"/>
      <c r="AX497" s="56"/>
      <c r="AY497" s="56"/>
      <c r="AZ497" s="56"/>
      <c r="BA497" s="56"/>
      <c r="BB497" s="56"/>
      <c r="BC497" s="56"/>
      <c r="BD497" s="56"/>
      <c r="BE497" s="56"/>
      <c r="BF497" s="55"/>
      <c r="BG497" s="89"/>
      <c r="BH497" s="87"/>
    </row>
    <row r="498" spans="1:60" ht="21" customHeight="1" x14ac:dyDescent="0.2">
      <c r="A498" s="37"/>
      <c r="B498" s="33" t="s">
        <v>98</v>
      </c>
      <c r="C498" s="111">
        <v>709</v>
      </c>
      <c r="D498" s="110">
        <v>1006</v>
      </c>
      <c r="E498" s="109" t="s">
        <v>215</v>
      </c>
      <c r="F498" s="107" t="s">
        <v>100</v>
      </c>
      <c r="G498" s="107"/>
      <c r="H498" s="108" t="s">
        <v>278</v>
      </c>
      <c r="I498" s="106">
        <v>10301</v>
      </c>
      <c r="J498" s="105">
        <v>275972.40000000002</v>
      </c>
      <c r="K498" s="105">
        <v>0</v>
      </c>
      <c r="L498" s="105">
        <v>36000</v>
      </c>
      <c r="M498" s="105">
        <v>36000</v>
      </c>
      <c r="N498" s="105">
        <v>36000</v>
      </c>
      <c r="O498" s="105">
        <v>36000</v>
      </c>
      <c r="P498" s="105">
        <v>36000</v>
      </c>
      <c r="Q498" s="105">
        <v>36000</v>
      </c>
      <c r="R498" s="105">
        <v>36000</v>
      </c>
      <c r="S498" s="105">
        <v>23972.400000000001</v>
      </c>
      <c r="T498" s="105">
        <v>0</v>
      </c>
      <c r="U498" s="105">
        <v>0</v>
      </c>
      <c r="V498" s="104">
        <v>0</v>
      </c>
      <c r="W498" s="72"/>
      <c r="X498" s="72"/>
      <c r="Y498" s="72"/>
      <c r="Z498" s="69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  <c r="AN498" s="72"/>
      <c r="AO498" s="72"/>
      <c r="AP498" s="69"/>
      <c r="AQ498" s="58"/>
      <c r="AR498" s="57"/>
      <c r="AS498" s="56"/>
      <c r="AT498" s="56"/>
      <c r="AU498" s="56"/>
      <c r="AV498" s="56"/>
      <c r="AW498" s="56"/>
      <c r="AX498" s="56"/>
      <c r="AY498" s="56"/>
      <c r="AZ498" s="56"/>
      <c r="BA498" s="56"/>
      <c r="BB498" s="56"/>
      <c r="BC498" s="56"/>
      <c r="BD498" s="56"/>
      <c r="BE498" s="56"/>
      <c r="BF498" s="55"/>
      <c r="BG498" s="89"/>
      <c r="BH498" s="87"/>
    </row>
    <row r="499" spans="1:60" ht="43.5" customHeight="1" x14ac:dyDescent="0.2">
      <c r="A499" s="37"/>
      <c r="B499" s="33" t="s">
        <v>103</v>
      </c>
      <c r="C499" s="111">
        <v>709</v>
      </c>
      <c r="D499" s="110">
        <v>1006</v>
      </c>
      <c r="E499" s="109" t="s">
        <v>215</v>
      </c>
      <c r="F499" s="107" t="s">
        <v>104</v>
      </c>
      <c r="G499" s="107"/>
      <c r="H499" s="108" t="s">
        <v>278</v>
      </c>
      <c r="I499" s="106">
        <v>10301</v>
      </c>
      <c r="J499" s="105">
        <v>83343.66</v>
      </c>
      <c r="K499" s="105">
        <v>0</v>
      </c>
      <c r="L499" s="105">
        <v>11000</v>
      </c>
      <c r="M499" s="105">
        <v>11000</v>
      </c>
      <c r="N499" s="105">
        <v>11000</v>
      </c>
      <c r="O499" s="105">
        <v>11000</v>
      </c>
      <c r="P499" s="105">
        <v>11000</v>
      </c>
      <c r="Q499" s="105">
        <v>11000</v>
      </c>
      <c r="R499" s="105">
        <v>11000</v>
      </c>
      <c r="S499" s="105">
        <v>6343.66</v>
      </c>
      <c r="T499" s="105">
        <v>0</v>
      </c>
      <c r="U499" s="105">
        <v>0</v>
      </c>
      <c r="V499" s="104">
        <v>0</v>
      </c>
      <c r="W499" s="72"/>
      <c r="X499" s="72"/>
      <c r="Y499" s="72"/>
      <c r="Z499" s="69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  <c r="AN499" s="72"/>
      <c r="AO499" s="72"/>
      <c r="AP499" s="69"/>
      <c r="AQ499" s="58"/>
      <c r="AR499" s="57"/>
      <c r="AS499" s="56"/>
      <c r="AT499" s="56"/>
      <c r="AU499" s="56"/>
      <c r="AV499" s="56"/>
      <c r="AW499" s="56"/>
      <c r="AX499" s="56"/>
      <c r="AY499" s="56"/>
      <c r="AZ499" s="56"/>
      <c r="BA499" s="56"/>
      <c r="BB499" s="56"/>
      <c r="BC499" s="56"/>
      <c r="BD499" s="56"/>
      <c r="BE499" s="56"/>
      <c r="BF499" s="55"/>
      <c r="BG499" s="89"/>
      <c r="BH499" s="87"/>
    </row>
    <row r="500" spans="1:60" ht="19.5" customHeight="1" x14ac:dyDescent="0.2">
      <c r="A500" s="37"/>
      <c r="B500" s="33" t="s">
        <v>105</v>
      </c>
      <c r="C500" s="111">
        <v>709</v>
      </c>
      <c r="D500" s="110">
        <v>1006</v>
      </c>
      <c r="E500" s="109" t="s">
        <v>215</v>
      </c>
      <c r="F500" s="107" t="s">
        <v>106</v>
      </c>
      <c r="G500" s="107"/>
      <c r="H500" s="108" t="s">
        <v>278</v>
      </c>
      <c r="I500" s="106">
        <v>10301</v>
      </c>
      <c r="J500" s="105">
        <v>10677.77</v>
      </c>
      <c r="K500" s="105">
        <v>0</v>
      </c>
      <c r="L500" s="105">
        <v>0</v>
      </c>
      <c r="M500" s="105">
        <v>0</v>
      </c>
      <c r="N500" s="105">
        <v>10677.77</v>
      </c>
      <c r="O500" s="105">
        <v>0</v>
      </c>
      <c r="P500" s="105">
        <v>0</v>
      </c>
      <c r="Q500" s="105">
        <v>0</v>
      </c>
      <c r="R500" s="105">
        <v>0</v>
      </c>
      <c r="S500" s="105">
        <v>0</v>
      </c>
      <c r="T500" s="105">
        <v>0</v>
      </c>
      <c r="U500" s="105">
        <v>0</v>
      </c>
      <c r="V500" s="104">
        <v>0</v>
      </c>
      <c r="W500" s="72"/>
      <c r="X500" s="72"/>
      <c r="Y500" s="72"/>
      <c r="Z500" s="69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  <c r="AN500" s="72"/>
      <c r="AO500" s="72"/>
      <c r="AP500" s="69"/>
      <c r="AQ500" s="58"/>
      <c r="AR500" s="57"/>
      <c r="AS500" s="56"/>
      <c r="AT500" s="56"/>
      <c r="AU500" s="56"/>
      <c r="AV500" s="56"/>
      <c r="AW500" s="56"/>
      <c r="AX500" s="56"/>
      <c r="AY500" s="56"/>
      <c r="AZ500" s="56"/>
      <c r="BA500" s="56"/>
      <c r="BB500" s="56"/>
      <c r="BC500" s="56"/>
      <c r="BD500" s="56"/>
      <c r="BE500" s="56"/>
      <c r="BF500" s="55"/>
      <c r="BG500" s="89"/>
      <c r="BH500" s="87"/>
    </row>
    <row r="501" spans="1:60" ht="21" customHeight="1" x14ac:dyDescent="0.2">
      <c r="A501" s="37"/>
      <c r="B501" s="33" t="s">
        <v>98</v>
      </c>
      <c r="C501" s="111">
        <v>709</v>
      </c>
      <c r="D501" s="110">
        <v>1006</v>
      </c>
      <c r="E501" s="109" t="s">
        <v>244</v>
      </c>
      <c r="F501" s="107" t="s">
        <v>100</v>
      </c>
      <c r="G501" s="107"/>
      <c r="H501" s="108" t="s">
        <v>282</v>
      </c>
      <c r="I501" s="106">
        <v>10301</v>
      </c>
      <c r="J501" s="105">
        <v>107686.2</v>
      </c>
      <c r="K501" s="105">
        <v>0</v>
      </c>
      <c r="L501" s="105">
        <v>0</v>
      </c>
      <c r="M501" s="105">
        <v>36000</v>
      </c>
      <c r="N501" s="105">
        <v>36000</v>
      </c>
      <c r="O501" s="105">
        <v>35686.199999999997</v>
      </c>
      <c r="P501" s="105">
        <v>0</v>
      </c>
      <c r="Q501" s="105">
        <v>0</v>
      </c>
      <c r="R501" s="105">
        <v>0</v>
      </c>
      <c r="S501" s="105">
        <v>0</v>
      </c>
      <c r="T501" s="105">
        <v>0</v>
      </c>
      <c r="U501" s="105">
        <v>0</v>
      </c>
      <c r="V501" s="104">
        <v>0</v>
      </c>
      <c r="W501" s="72"/>
      <c r="X501" s="72"/>
      <c r="Y501" s="72"/>
      <c r="Z501" s="69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  <c r="AN501" s="72"/>
      <c r="AO501" s="72"/>
      <c r="AP501" s="69"/>
      <c r="AQ501" s="58"/>
      <c r="AR501" s="57"/>
      <c r="AS501" s="56"/>
      <c r="AT501" s="56"/>
      <c r="AU501" s="56"/>
      <c r="AV501" s="56"/>
      <c r="AW501" s="56"/>
      <c r="AX501" s="56"/>
      <c r="AY501" s="56"/>
      <c r="AZ501" s="56"/>
      <c r="BA501" s="56"/>
      <c r="BB501" s="56"/>
      <c r="BC501" s="56"/>
      <c r="BD501" s="56"/>
      <c r="BE501" s="56"/>
      <c r="BF501" s="55"/>
      <c r="BG501" s="89"/>
      <c r="BH501" s="87"/>
    </row>
    <row r="502" spans="1:60" ht="43.5" customHeight="1" x14ac:dyDescent="0.2">
      <c r="A502" s="37"/>
      <c r="B502" s="33" t="s">
        <v>103</v>
      </c>
      <c r="C502" s="111">
        <v>709</v>
      </c>
      <c r="D502" s="110">
        <v>1006</v>
      </c>
      <c r="E502" s="109" t="s">
        <v>244</v>
      </c>
      <c r="F502" s="107" t="s">
        <v>104</v>
      </c>
      <c r="G502" s="107"/>
      <c r="H502" s="108" t="s">
        <v>282</v>
      </c>
      <c r="I502" s="106">
        <v>10301</v>
      </c>
      <c r="J502" s="105">
        <v>32521.23</v>
      </c>
      <c r="K502" s="105">
        <v>0</v>
      </c>
      <c r="L502" s="105">
        <v>0</v>
      </c>
      <c r="M502" s="105">
        <v>11000</v>
      </c>
      <c r="N502" s="105">
        <v>11000</v>
      </c>
      <c r="O502" s="105">
        <v>10521.23</v>
      </c>
      <c r="P502" s="105">
        <v>0</v>
      </c>
      <c r="Q502" s="105">
        <v>0</v>
      </c>
      <c r="R502" s="105">
        <v>0</v>
      </c>
      <c r="S502" s="105">
        <v>0</v>
      </c>
      <c r="T502" s="105">
        <v>0</v>
      </c>
      <c r="U502" s="105">
        <v>0</v>
      </c>
      <c r="V502" s="104">
        <v>0</v>
      </c>
      <c r="W502" s="72"/>
      <c r="X502" s="72"/>
      <c r="Y502" s="72"/>
      <c r="Z502" s="69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  <c r="AN502" s="72"/>
      <c r="AO502" s="72"/>
      <c r="AP502" s="69"/>
      <c r="AQ502" s="58"/>
      <c r="AR502" s="57"/>
      <c r="AS502" s="56"/>
      <c r="AT502" s="56"/>
      <c r="AU502" s="56"/>
      <c r="AV502" s="56"/>
      <c r="AW502" s="56"/>
      <c r="AX502" s="56"/>
      <c r="AY502" s="56"/>
      <c r="AZ502" s="56"/>
      <c r="BA502" s="56"/>
      <c r="BB502" s="56"/>
      <c r="BC502" s="56"/>
      <c r="BD502" s="56"/>
      <c r="BE502" s="56"/>
      <c r="BF502" s="55"/>
      <c r="BG502" s="89"/>
      <c r="BH502" s="87"/>
    </row>
    <row r="503" spans="1:60" ht="19.5" customHeight="1" x14ac:dyDescent="0.2">
      <c r="A503" s="37"/>
      <c r="B503" s="33" t="s">
        <v>105</v>
      </c>
      <c r="C503" s="111">
        <v>709</v>
      </c>
      <c r="D503" s="110">
        <v>1006</v>
      </c>
      <c r="E503" s="109" t="s">
        <v>244</v>
      </c>
      <c r="F503" s="107" t="s">
        <v>106</v>
      </c>
      <c r="G503" s="107"/>
      <c r="H503" s="108" t="s">
        <v>282</v>
      </c>
      <c r="I503" s="106">
        <v>10301</v>
      </c>
      <c r="J503" s="105">
        <v>109792.46</v>
      </c>
      <c r="K503" s="105">
        <v>0</v>
      </c>
      <c r="L503" s="105">
        <v>0</v>
      </c>
      <c r="M503" s="105">
        <v>0</v>
      </c>
      <c r="N503" s="105">
        <v>109792.46</v>
      </c>
      <c r="O503" s="105">
        <v>0</v>
      </c>
      <c r="P503" s="105">
        <v>0</v>
      </c>
      <c r="Q503" s="105">
        <v>0</v>
      </c>
      <c r="R503" s="105">
        <v>0</v>
      </c>
      <c r="S503" s="105">
        <v>0</v>
      </c>
      <c r="T503" s="105">
        <v>0</v>
      </c>
      <c r="U503" s="105">
        <v>0</v>
      </c>
      <c r="V503" s="104">
        <v>0</v>
      </c>
      <c r="W503" s="72"/>
      <c r="X503" s="72"/>
      <c r="Y503" s="72"/>
      <c r="Z503" s="69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  <c r="AN503" s="72"/>
      <c r="AO503" s="72"/>
      <c r="AP503" s="69"/>
      <c r="AQ503" s="58"/>
      <c r="AR503" s="57"/>
      <c r="AS503" s="56"/>
      <c r="AT503" s="56"/>
      <c r="AU503" s="56"/>
      <c r="AV503" s="56"/>
      <c r="AW503" s="56"/>
      <c r="AX503" s="56"/>
      <c r="AY503" s="56"/>
      <c r="AZ503" s="56"/>
      <c r="BA503" s="56"/>
      <c r="BB503" s="56"/>
      <c r="BC503" s="56"/>
      <c r="BD503" s="56"/>
      <c r="BE503" s="56"/>
      <c r="BF503" s="55"/>
      <c r="BG503" s="89"/>
      <c r="BH503" s="87"/>
    </row>
    <row r="504" spans="1:60" ht="19.5" customHeight="1" x14ac:dyDescent="0.2">
      <c r="A504" s="37"/>
      <c r="B504" s="33" t="s">
        <v>105</v>
      </c>
      <c r="C504" s="111">
        <v>709</v>
      </c>
      <c r="D504" s="110">
        <v>1006</v>
      </c>
      <c r="E504" s="109" t="s">
        <v>564</v>
      </c>
      <c r="F504" s="107" t="s">
        <v>106</v>
      </c>
      <c r="G504" s="107"/>
      <c r="H504" s="108"/>
      <c r="I504" s="106">
        <v>10101</v>
      </c>
      <c r="J504" s="105">
        <v>81100</v>
      </c>
      <c r="K504" s="105">
        <v>0</v>
      </c>
      <c r="L504" s="105">
        <v>0</v>
      </c>
      <c r="M504" s="105">
        <v>0</v>
      </c>
      <c r="N504" s="105">
        <v>0</v>
      </c>
      <c r="O504" s="105">
        <v>0</v>
      </c>
      <c r="P504" s="105">
        <v>0</v>
      </c>
      <c r="Q504" s="105">
        <v>0</v>
      </c>
      <c r="R504" s="105">
        <v>0</v>
      </c>
      <c r="S504" s="105">
        <v>0</v>
      </c>
      <c r="T504" s="105">
        <v>81100</v>
      </c>
      <c r="U504" s="105">
        <v>0</v>
      </c>
      <c r="V504" s="104">
        <v>0</v>
      </c>
      <c r="W504" s="72"/>
      <c r="X504" s="72"/>
      <c r="Y504" s="72"/>
      <c r="Z504" s="69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  <c r="AN504" s="72"/>
      <c r="AO504" s="72"/>
      <c r="AP504" s="69"/>
      <c r="AQ504" s="58"/>
      <c r="AR504" s="57"/>
      <c r="AS504" s="56"/>
      <c r="AT504" s="56"/>
      <c r="AU504" s="56"/>
      <c r="AV504" s="56"/>
      <c r="AW504" s="56"/>
      <c r="AX504" s="56"/>
      <c r="AY504" s="56"/>
      <c r="AZ504" s="56"/>
      <c r="BA504" s="56"/>
      <c r="BB504" s="56"/>
      <c r="BC504" s="56"/>
      <c r="BD504" s="56"/>
      <c r="BE504" s="56"/>
      <c r="BF504" s="55"/>
      <c r="BG504" s="89"/>
      <c r="BH504" s="87"/>
    </row>
    <row r="505" spans="1:60" ht="21" customHeight="1" x14ac:dyDescent="0.2">
      <c r="A505" s="37"/>
      <c r="B505" s="33" t="s">
        <v>98</v>
      </c>
      <c r="C505" s="111">
        <v>709</v>
      </c>
      <c r="D505" s="110">
        <v>1006</v>
      </c>
      <c r="E505" s="109" t="s">
        <v>221</v>
      </c>
      <c r="F505" s="107" t="s">
        <v>100</v>
      </c>
      <c r="G505" s="107"/>
      <c r="H505" s="108" t="s">
        <v>65</v>
      </c>
      <c r="I505" s="106">
        <v>10306</v>
      </c>
      <c r="J505" s="105">
        <v>8847919</v>
      </c>
      <c r="K505" s="105">
        <v>850000</v>
      </c>
      <c r="L505" s="105">
        <v>850000</v>
      </c>
      <c r="M505" s="105">
        <v>850000</v>
      </c>
      <c r="N505" s="105">
        <v>850000</v>
      </c>
      <c r="O505" s="105">
        <v>650000</v>
      </c>
      <c r="P505" s="105">
        <v>650000</v>
      </c>
      <c r="Q505" s="105">
        <v>650000</v>
      </c>
      <c r="R505" s="105">
        <v>650000</v>
      </c>
      <c r="S505" s="105">
        <v>650000</v>
      </c>
      <c r="T505" s="105">
        <v>650000</v>
      </c>
      <c r="U505" s="105">
        <v>850000</v>
      </c>
      <c r="V505" s="104">
        <v>697919</v>
      </c>
      <c r="W505" s="72"/>
      <c r="X505" s="72"/>
      <c r="Y505" s="72"/>
      <c r="Z505" s="69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  <c r="AN505" s="72"/>
      <c r="AO505" s="72"/>
      <c r="AP505" s="69"/>
      <c r="AQ505" s="58"/>
      <c r="AR505" s="57"/>
      <c r="AS505" s="56"/>
      <c r="AT505" s="56"/>
      <c r="AU505" s="56"/>
      <c r="AV505" s="56"/>
      <c r="AW505" s="56"/>
      <c r="AX505" s="56"/>
      <c r="AY505" s="56"/>
      <c r="AZ505" s="56"/>
      <c r="BA505" s="56"/>
      <c r="BB505" s="56"/>
      <c r="BC505" s="56"/>
      <c r="BD505" s="56"/>
      <c r="BE505" s="56"/>
      <c r="BF505" s="55"/>
      <c r="BG505" s="89"/>
      <c r="BH505" s="87"/>
    </row>
    <row r="506" spans="1:60" ht="32.25" customHeight="1" x14ac:dyDescent="0.2">
      <c r="A506" s="37"/>
      <c r="B506" s="33" t="s">
        <v>101</v>
      </c>
      <c r="C506" s="111">
        <v>709</v>
      </c>
      <c r="D506" s="110">
        <v>1006</v>
      </c>
      <c r="E506" s="109" t="s">
        <v>221</v>
      </c>
      <c r="F506" s="107" t="s">
        <v>102</v>
      </c>
      <c r="G506" s="107"/>
      <c r="H506" s="108" t="s">
        <v>65</v>
      </c>
      <c r="I506" s="106">
        <v>10306</v>
      </c>
      <c r="J506" s="105">
        <v>251045</v>
      </c>
      <c r="K506" s="105">
        <v>0</v>
      </c>
      <c r="L506" s="105">
        <v>40000</v>
      </c>
      <c r="M506" s="105">
        <v>40000</v>
      </c>
      <c r="N506" s="105">
        <v>40000</v>
      </c>
      <c r="O506" s="105">
        <v>40000</v>
      </c>
      <c r="P506" s="105">
        <v>30000</v>
      </c>
      <c r="Q506" s="105">
        <v>30000</v>
      </c>
      <c r="R506" s="105">
        <v>31045</v>
      </c>
      <c r="S506" s="105">
        <v>0</v>
      </c>
      <c r="T506" s="105">
        <v>0</v>
      </c>
      <c r="U506" s="105">
        <v>0</v>
      </c>
      <c r="V506" s="104">
        <v>0</v>
      </c>
      <c r="W506" s="72"/>
      <c r="X506" s="72"/>
      <c r="Y506" s="72"/>
      <c r="Z506" s="69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L506" s="72"/>
      <c r="AM506" s="72"/>
      <c r="AN506" s="72"/>
      <c r="AO506" s="72"/>
      <c r="AP506" s="69"/>
      <c r="AQ506" s="58"/>
      <c r="AR506" s="57"/>
      <c r="AS506" s="56"/>
      <c r="AT506" s="56"/>
      <c r="AU506" s="56"/>
      <c r="AV506" s="56"/>
      <c r="AW506" s="56"/>
      <c r="AX506" s="56"/>
      <c r="AY506" s="56"/>
      <c r="AZ506" s="56"/>
      <c r="BA506" s="56"/>
      <c r="BB506" s="56"/>
      <c r="BC506" s="56"/>
      <c r="BD506" s="56"/>
      <c r="BE506" s="56"/>
      <c r="BF506" s="55"/>
      <c r="BG506" s="89"/>
      <c r="BH506" s="87"/>
    </row>
    <row r="507" spans="1:60" ht="43.5" customHeight="1" x14ac:dyDescent="0.2">
      <c r="A507" s="37"/>
      <c r="B507" s="33" t="s">
        <v>103</v>
      </c>
      <c r="C507" s="111">
        <v>709</v>
      </c>
      <c r="D507" s="110">
        <v>1006</v>
      </c>
      <c r="E507" s="109" t="s">
        <v>221</v>
      </c>
      <c r="F507" s="107" t="s">
        <v>104</v>
      </c>
      <c r="G507" s="107"/>
      <c r="H507" s="108" t="s">
        <v>65</v>
      </c>
      <c r="I507" s="106">
        <v>10306</v>
      </c>
      <c r="J507" s="105">
        <v>2747887.12</v>
      </c>
      <c r="K507" s="105">
        <v>380000</v>
      </c>
      <c r="L507" s="105">
        <v>392100</v>
      </c>
      <c r="M507" s="105">
        <v>392100</v>
      </c>
      <c r="N507" s="105">
        <v>282100</v>
      </c>
      <c r="O507" s="105">
        <v>282100</v>
      </c>
      <c r="P507" s="105">
        <v>280000</v>
      </c>
      <c r="Q507" s="105">
        <v>279000</v>
      </c>
      <c r="R507" s="105">
        <v>278415.59000000003</v>
      </c>
      <c r="S507" s="105">
        <v>182071.53</v>
      </c>
      <c r="T507" s="105">
        <v>0</v>
      </c>
      <c r="U507" s="105">
        <v>0</v>
      </c>
      <c r="V507" s="104">
        <v>0</v>
      </c>
      <c r="W507" s="72"/>
      <c r="X507" s="72"/>
      <c r="Y507" s="72"/>
      <c r="Z507" s="69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  <c r="AN507" s="72"/>
      <c r="AO507" s="72"/>
      <c r="AP507" s="69"/>
      <c r="AQ507" s="58"/>
      <c r="AR507" s="57"/>
      <c r="AS507" s="56"/>
      <c r="AT507" s="56"/>
      <c r="AU507" s="56"/>
      <c r="AV507" s="56"/>
      <c r="AW507" s="56"/>
      <c r="AX507" s="56"/>
      <c r="AY507" s="56"/>
      <c r="AZ507" s="56"/>
      <c r="BA507" s="56"/>
      <c r="BB507" s="56"/>
      <c r="BC507" s="56"/>
      <c r="BD507" s="56"/>
      <c r="BE507" s="56"/>
      <c r="BF507" s="55"/>
      <c r="BG507" s="89"/>
      <c r="BH507" s="87"/>
    </row>
    <row r="508" spans="1:60" ht="19.5" customHeight="1" x14ac:dyDescent="0.2">
      <c r="A508" s="37"/>
      <c r="B508" s="33" t="s">
        <v>105</v>
      </c>
      <c r="C508" s="111">
        <v>709</v>
      </c>
      <c r="D508" s="110">
        <v>1006</v>
      </c>
      <c r="E508" s="109" t="s">
        <v>221</v>
      </c>
      <c r="F508" s="107" t="s">
        <v>106</v>
      </c>
      <c r="G508" s="107"/>
      <c r="H508" s="108" t="s">
        <v>65</v>
      </c>
      <c r="I508" s="106">
        <v>10306</v>
      </c>
      <c r="J508" s="105">
        <v>1364374.46</v>
      </c>
      <c r="K508" s="105">
        <v>3440</v>
      </c>
      <c r="L508" s="105">
        <v>167900</v>
      </c>
      <c r="M508" s="105">
        <v>148900</v>
      </c>
      <c r="N508" s="105">
        <v>148900</v>
      </c>
      <c r="O508" s="105">
        <v>135277.21</v>
      </c>
      <c r="P508" s="105">
        <v>151260</v>
      </c>
      <c r="Q508" s="105">
        <v>145820</v>
      </c>
      <c r="R508" s="105">
        <v>141900</v>
      </c>
      <c r="S508" s="105">
        <v>141900</v>
      </c>
      <c r="T508" s="105">
        <v>98847.25</v>
      </c>
      <c r="U508" s="105">
        <v>31490</v>
      </c>
      <c r="V508" s="104">
        <v>48740</v>
      </c>
      <c r="W508" s="72"/>
      <c r="X508" s="72"/>
      <c r="Y508" s="72"/>
      <c r="Z508" s="69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L508" s="72"/>
      <c r="AM508" s="72"/>
      <c r="AN508" s="72"/>
      <c r="AO508" s="72"/>
      <c r="AP508" s="69"/>
      <c r="AQ508" s="58"/>
      <c r="AR508" s="57"/>
      <c r="AS508" s="56"/>
      <c r="AT508" s="56"/>
      <c r="AU508" s="56"/>
      <c r="AV508" s="56"/>
      <c r="AW508" s="56"/>
      <c r="AX508" s="56"/>
      <c r="AY508" s="56"/>
      <c r="AZ508" s="56"/>
      <c r="BA508" s="56"/>
      <c r="BB508" s="56"/>
      <c r="BC508" s="56"/>
      <c r="BD508" s="56"/>
      <c r="BE508" s="56"/>
      <c r="BF508" s="55"/>
      <c r="BG508" s="89"/>
      <c r="BH508" s="87"/>
    </row>
    <row r="509" spans="1:60" ht="18" customHeight="1" x14ac:dyDescent="0.2">
      <c r="A509" s="37"/>
      <c r="B509" s="33" t="s">
        <v>592</v>
      </c>
      <c r="C509" s="111">
        <v>709</v>
      </c>
      <c r="D509" s="110">
        <v>1006</v>
      </c>
      <c r="E509" s="109" t="s">
        <v>221</v>
      </c>
      <c r="F509" s="107" t="s">
        <v>517</v>
      </c>
      <c r="G509" s="107"/>
      <c r="H509" s="108" t="s">
        <v>65</v>
      </c>
      <c r="I509" s="106">
        <v>10306</v>
      </c>
      <c r="J509" s="105">
        <v>357000</v>
      </c>
      <c r="K509" s="105">
        <v>0</v>
      </c>
      <c r="L509" s="105">
        <v>86000</v>
      </c>
      <c r="M509" s="105">
        <v>76000</v>
      </c>
      <c r="N509" s="105">
        <v>57000</v>
      </c>
      <c r="O509" s="105">
        <v>27000</v>
      </c>
      <c r="P509" s="105">
        <v>8000</v>
      </c>
      <c r="Q509" s="105">
        <v>8000</v>
      </c>
      <c r="R509" s="105">
        <v>6000</v>
      </c>
      <c r="S509" s="105">
        <v>6000</v>
      </c>
      <c r="T509" s="105">
        <v>32000</v>
      </c>
      <c r="U509" s="105">
        <v>34000</v>
      </c>
      <c r="V509" s="104">
        <v>17000</v>
      </c>
      <c r="W509" s="72"/>
      <c r="X509" s="72"/>
      <c r="Y509" s="72"/>
      <c r="Z509" s="69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  <c r="AN509" s="72"/>
      <c r="AO509" s="72"/>
      <c r="AP509" s="69"/>
      <c r="AQ509" s="58"/>
      <c r="AR509" s="57"/>
      <c r="AS509" s="56"/>
      <c r="AT509" s="56"/>
      <c r="AU509" s="56"/>
      <c r="AV509" s="56"/>
      <c r="AW509" s="56"/>
      <c r="AX509" s="56"/>
      <c r="AY509" s="56"/>
      <c r="AZ509" s="56"/>
      <c r="BA509" s="56"/>
      <c r="BB509" s="56"/>
      <c r="BC509" s="56"/>
      <c r="BD509" s="56"/>
      <c r="BE509" s="56"/>
      <c r="BF509" s="55"/>
      <c r="BG509" s="89"/>
      <c r="BH509" s="87"/>
    </row>
    <row r="510" spans="1:60" ht="16.5" customHeight="1" x14ac:dyDescent="0.2">
      <c r="A510" s="37"/>
      <c r="B510" s="33" t="s">
        <v>107</v>
      </c>
      <c r="C510" s="111">
        <v>709</v>
      </c>
      <c r="D510" s="110">
        <v>1006</v>
      </c>
      <c r="E510" s="109" t="s">
        <v>221</v>
      </c>
      <c r="F510" s="107" t="s">
        <v>108</v>
      </c>
      <c r="G510" s="107"/>
      <c r="H510" s="108" t="s">
        <v>65</v>
      </c>
      <c r="I510" s="106">
        <v>10306</v>
      </c>
      <c r="J510" s="105">
        <v>518.70000000000005</v>
      </c>
      <c r="K510" s="105">
        <v>0</v>
      </c>
      <c r="L510" s="105">
        <v>518.70000000000005</v>
      </c>
      <c r="M510" s="105">
        <v>0</v>
      </c>
      <c r="N510" s="105">
        <v>0</v>
      </c>
      <c r="O510" s="105">
        <v>0</v>
      </c>
      <c r="P510" s="105">
        <v>0</v>
      </c>
      <c r="Q510" s="105">
        <v>0</v>
      </c>
      <c r="R510" s="105">
        <v>0</v>
      </c>
      <c r="S510" s="105">
        <v>0</v>
      </c>
      <c r="T510" s="105">
        <v>0</v>
      </c>
      <c r="U510" s="105">
        <v>0</v>
      </c>
      <c r="V510" s="104">
        <v>0</v>
      </c>
      <c r="W510" s="72"/>
      <c r="X510" s="72"/>
      <c r="Y510" s="72"/>
      <c r="Z510" s="69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L510" s="72"/>
      <c r="AM510" s="72"/>
      <c r="AN510" s="72"/>
      <c r="AO510" s="72"/>
      <c r="AP510" s="69"/>
      <c r="AQ510" s="58"/>
      <c r="AR510" s="57"/>
      <c r="AS510" s="56"/>
      <c r="AT510" s="56"/>
      <c r="AU510" s="56"/>
      <c r="AV510" s="56"/>
      <c r="AW510" s="56"/>
      <c r="AX510" s="56"/>
      <c r="AY510" s="56"/>
      <c r="AZ510" s="56"/>
      <c r="BA510" s="56"/>
      <c r="BB510" s="56"/>
      <c r="BC510" s="56"/>
      <c r="BD510" s="56"/>
      <c r="BE510" s="56"/>
      <c r="BF510" s="55"/>
      <c r="BG510" s="89"/>
      <c r="BH510" s="87"/>
    </row>
    <row r="511" spans="1:60" ht="16.5" customHeight="1" x14ac:dyDescent="0.2">
      <c r="A511" s="37"/>
      <c r="B511" s="33" t="s">
        <v>109</v>
      </c>
      <c r="C511" s="111">
        <v>709</v>
      </c>
      <c r="D511" s="110">
        <v>1006</v>
      </c>
      <c r="E511" s="109" t="s">
        <v>221</v>
      </c>
      <c r="F511" s="107" t="s">
        <v>110</v>
      </c>
      <c r="G511" s="107"/>
      <c r="H511" s="108" t="s">
        <v>65</v>
      </c>
      <c r="I511" s="106">
        <v>10306</v>
      </c>
      <c r="J511" s="105">
        <v>2180.5</v>
      </c>
      <c r="K511" s="105">
        <v>0</v>
      </c>
      <c r="L511" s="105">
        <v>2180.5</v>
      </c>
      <c r="M511" s="105">
        <v>0</v>
      </c>
      <c r="N511" s="105">
        <v>0</v>
      </c>
      <c r="O511" s="105">
        <v>0</v>
      </c>
      <c r="P511" s="105">
        <v>0</v>
      </c>
      <c r="Q511" s="105">
        <v>0</v>
      </c>
      <c r="R511" s="105">
        <v>0</v>
      </c>
      <c r="S511" s="105">
        <v>0</v>
      </c>
      <c r="T511" s="105">
        <v>0</v>
      </c>
      <c r="U511" s="105">
        <v>0</v>
      </c>
      <c r="V511" s="104">
        <v>0</v>
      </c>
      <c r="W511" s="72"/>
      <c r="X511" s="72"/>
      <c r="Y511" s="72"/>
      <c r="Z511" s="69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  <c r="AN511" s="72"/>
      <c r="AO511" s="72"/>
      <c r="AP511" s="69"/>
      <c r="AQ511" s="58"/>
      <c r="AR511" s="57"/>
      <c r="AS511" s="56"/>
      <c r="AT511" s="56"/>
      <c r="AU511" s="56"/>
      <c r="AV511" s="56"/>
      <c r="AW511" s="56"/>
      <c r="AX511" s="56"/>
      <c r="AY511" s="56"/>
      <c r="AZ511" s="56"/>
      <c r="BA511" s="56"/>
      <c r="BB511" s="56"/>
      <c r="BC511" s="56"/>
      <c r="BD511" s="56"/>
      <c r="BE511" s="56"/>
      <c r="BF511" s="55"/>
      <c r="BG511" s="89"/>
      <c r="BH511" s="87"/>
    </row>
    <row r="512" spans="1:60" ht="27" customHeight="1" x14ac:dyDescent="0.2">
      <c r="A512" s="37"/>
      <c r="B512" s="33" t="s">
        <v>247</v>
      </c>
      <c r="C512" s="111">
        <v>709</v>
      </c>
      <c r="D512" s="110">
        <v>1006</v>
      </c>
      <c r="E512" s="109" t="s">
        <v>245</v>
      </c>
      <c r="F512" s="107" t="s">
        <v>246</v>
      </c>
      <c r="G512" s="107"/>
      <c r="H512" s="108"/>
      <c r="I512" s="106">
        <v>10101</v>
      </c>
      <c r="J512" s="105">
        <v>60000</v>
      </c>
      <c r="K512" s="105">
        <v>0</v>
      </c>
      <c r="L512" s="105">
        <v>0</v>
      </c>
      <c r="M512" s="105">
        <v>0</v>
      </c>
      <c r="N512" s="105">
        <v>0</v>
      </c>
      <c r="O512" s="105">
        <v>0</v>
      </c>
      <c r="P512" s="105">
        <v>0</v>
      </c>
      <c r="Q512" s="105">
        <v>60000</v>
      </c>
      <c r="R512" s="105">
        <v>0</v>
      </c>
      <c r="S512" s="105">
        <v>0</v>
      </c>
      <c r="T512" s="105">
        <v>0</v>
      </c>
      <c r="U512" s="105">
        <v>0</v>
      </c>
      <c r="V512" s="104">
        <v>0</v>
      </c>
      <c r="W512" s="72"/>
      <c r="X512" s="72"/>
      <c r="Y512" s="72"/>
      <c r="Z512" s="69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L512" s="72"/>
      <c r="AM512" s="72"/>
      <c r="AN512" s="72"/>
      <c r="AO512" s="72"/>
      <c r="AP512" s="69"/>
      <c r="AQ512" s="58"/>
      <c r="AR512" s="57"/>
      <c r="AS512" s="56"/>
      <c r="AT512" s="56"/>
      <c r="AU512" s="56"/>
      <c r="AV512" s="56"/>
      <c r="AW512" s="56"/>
      <c r="AX512" s="56"/>
      <c r="AY512" s="56"/>
      <c r="AZ512" s="56"/>
      <c r="BA512" s="56"/>
      <c r="BB512" s="56"/>
      <c r="BC512" s="56"/>
      <c r="BD512" s="56"/>
      <c r="BE512" s="56"/>
      <c r="BF512" s="55"/>
      <c r="BG512" s="89"/>
      <c r="BH512" s="87"/>
    </row>
    <row r="513" spans="1:60" ht="19.5" customHeight="1" x14ac:dyDescent="0.2">
      <c r="A513" s="37"/>
      <c r="B513" s="33" t="s">
        <v>105</v>
      </c>
      <c r="C513" s="111">
        <v>731</v>
      </c>
      <c r="D513" s="110">
        <v>113</v>
      </c>
      <c r="E513" s="109" t="s">
        <v>597</v>
      </c>
      <c r="F513" s="107" t="s">
        <v>106</v>
      </c>
      <c r="G513" s="107"/>
      <c r="H513" s="108" t="s">
        <v>598</v>
      </c>
      <c r="I513" s="106">
        <v>10306</v>
      </c>
      <c r="J513" s="105">
        <v>51351.66</v>
      </c>
      <c r="K513" s="105">
        <v>0</v>
      </c>
      <c r="L513" s="105">
        <v>0</v>
      </c>
      <c r="M513" s="105">
        <v>51351.66</v>
      </c>
      <c r="N513" s="105">
        <v>0</v>
      </c>
      <c r="O513" s="105">
        <v>0</v>
      </c>
      <c r="P513" s="105">
        <v>0</v>
      </c>
      <c r="Q513" s="105">
        <v>0</v>
      </c>
      <c r="R513" s="105">
        <v>0</v>
      </c>
      <c r="S513" s="105">
        <v>0</v>
      </c>
      <c r="T513" s="105">
        <v>0</v>
      </c>
      <c r="U513" s="105">
        <v>0</v>
      </c>
      <c r="V513" s="104">
        <v>0</v>
      </c>
      <c r="W513" s="72"/>
      <c r="X513" s="72"/>
      <c r="Y513" s="72"/>
      <c r="Z513" s="69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  <c r="AN513" s="72"/>
      <c r="AO513" s="72"/>
      <c r="AP513" s="69"/>
      <c r="AQ513" s="58"/>
      <c r="AR513" s="57"/>
      <c r="AS513" s="56"/>
      <c r="AT513" s="56"/>
      <c r="AU513" s="56"/>
      <c r="AV513" s="56"/>
      <c r="AW513" s="56"/>
      <c r="AX513" s="56"/>
      <c r="AY513" s="56"/>
      <c r="AZ513" s="56"/>
      <c r="BA513" s="56"/>
      <c r="BB513" s="56"/>
      <c r="BC513" s="56"/>
      <c r="BD513" s="56"/>
      <c r="BE513" s="56"/>
      <c r="BF513" s="55"/>
      <c r="BG513" s="89"/>
      <c r="BH513" s="87"/>
    </row>
    <row r="514" spans="1:60" ht="16.5" customHeight="1" x14ac:dyDescent="0.2">
      <c r="A514" s="37"/>
      <c r="B514" s="33" t="s">
        <v>133</v>
      </c>
      <c r="C514" s="111">
        <v>731</v>
      </c>
      <c r="D514" s="110">
        <v>405</v>
      </c>
      <c r="E514" s="109" t="s">
        <v>222</v>
      </c>
      <c r="F514" s="107" t="s">
        <v>134</v>
      </c>
      <c r="G514" s="107"/>
      <c r="H514" s="108"/>
      <c r="I514" s="106">
        <v>10101</v>
      </c>
      <c r="J514" s="105">
        <v>175000</v>
      </c>
      <c r="K514" s="105">
        <v>0</v>
      </c>
      <c r="L514" s="105">
        <v>0</v>
      </c>
      <c r="M514" s="105">
        <v>0</v>
      </c>
      <c r="N514" s="105">
        <v>0</v>
      </c>
      <c r="O514" s="105">
        <v>0</v>
      </c>
      <c r="P514" s="105">
        <v>0</v>
      </c>
      <c r="Q514" s="105">
        <v>0</v>
      </c>
      <c r="R514" s="105">
        <v>175000</v>
      </c>
      <c r="S514" s="105">
        <v>0</v>
      </c>
      <c r="T514" s="105">
        <v>0</v>
      </c>
      <c r="U514" s="105">
        <v>0</v>
      </c>
      <c r="V514" s="104">
        <v>0</v>
      </c>
      <c r="W514" s="72"/>
      <c r="X514" s="72"/>
      <c r="Y514" s="72"/>
      <c r="Z514" s="69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L514" s="72"/>
      <c r="AM514" s="72"/>
      <c r="AN514" s="72"/>
      <c r="AO514" s="72"/>
      <c r="AP514" s="69"/>
      <c r="AQ514" s="58"/>
      <c r="AR514" s="57"/>
      <c r="AS514" s="56"/>
      <c r="AT514" s="56"/>
      <c r="AU514" s="56"/>
      <c r="AV514" s="56"/>
      <c r="AW514" s="56"/>
      <c r="AX514" s="56"/>
      <c r="AY514" s="56"/>
      <c r="AZ514" s="56"/>
      <c r="BA514" s="56"/>
      <c r="BB514" s="56"/>
      <c r="BC514" s="56"/>
      <c r="BD514" s="56"/>
      <c r="BE514" s="56"/>
      <c r="BF514" s="55"/>
      <c r="BG514" s="89"/>
      <c r="BH514" s="87"/>
    </row>
    <row r="515" spans="1:60" ht="19.5" customHeight="1" x14ac:dyDescent="0.2">
      <c r="A515" s="37"/>
      <c r="B515" s="33" t="s">
        <v>105</v>
      </c>
      <c r="C515" s="111">
        <v>731</v>
      </c>
      <c r="D515" s="110">
        <v>405</v>
      </c>
      <c r="E515" s="109" t="s">
        <v>223</v>
      </c>
      <c r="F515" s="107" t="s">
        <v>106</v>
      </c>
      <c r="G515" s="107"/>
      <c r="H515" s="108" t="s">
        <v>85</v>
      </c>
      <c r="I515" s="106">
        <v>10306</v>
      </c>
      <c r="J515" s="105">
        <v>191083.15</v>
      </c>
      <c r="K515" s="105">
        <v>0</v>
      </c>
      <c r="L515" s="105">
        <v>0</v>
      </c>
      <c r="M515" s="105">
        <v>191083.15</v>
      </c>
      <c r="N515" s="105">
        <v>0</v>
      </c>
      <c r="O515" s="105">
        <v>0</v>
      </c>
      <c r="P515" s="105">
        <v>0</v>
      </c>
      <c r="Q515" s="105">
        <v>0</v>
      </c>
      <c r="R515" s="105">
        <v>0</v>
      </c>
      <c r="S515" s="105">
        <v>0</v>
      </c>
      <c r="T515" s="105">
        <v>0</v>
      </c>
      <c r="U515" s="105">
        <v>0</v>
      </c>
      <c r="V515" s="104">
        <v>0</v>
      </c>
      <c r="W515" s="72"/>
      <c r="X515" s="72"/>
      <c r="Y515" s="72"/>
      <c r="Z515" s="69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  <c r="AN515" s="72"/>
      <c r="AO515" s="72"/>
      <c r="AP515" s="69"/>
      <c r="AQ515" s="58"/>
      <c r="AR515" s="57"/>
      <c r="AS515" s="56"/>
      <c r="AT515" s="56"/>
      <c r="AU515" s="56"/>
      <c r="AV515" s="56"/>
      <c r="AW515" s="56"/>
      <c r="AX515" s="56"/>
      <c r="AY515" s="56"/>
      <c r="AZ515" s="56"/>
      <c r="BA515" s="56"/>
      <c r="BB515" s="56"/>
      <c r="BC515" s="56"/>
      <c r="BD515" s="56"/>
      <c r="BE515" s="56"/>
      <c r="BF515" s="55"/>
      <c r="BG515" s="89"/>
      <c r="BH515" s="87"/>
    </row>
    <row r="516" spans="1:60" ht="19.5" customHeight="1" x14ac:dyDescent="0.2">
      <c r="A516" s="37"/>
      <c r="B516" s="33" t="s">
        <v>105</v>
      </c>
      <c r="C516" s="111">
        <v>731</v>
      </c>
      <c r="D516" s="110">
        <v>405</v>
      </c>
      <c r="E516" s="109" t="s">
        <v>565</v>
      </c>
      <c r="F516" s="107" t="s">
        <v>106</v>
      </c>
      <c r="G516" s="107"/>
      <c r="H516" s="108" t="s">
        <v>71</v>
      </c>
      <c r="I516" s="106">
        <v>10306</v>
      </c>
      <c r="J516" s="105">
        <v>638317</v>
      </c>
      <c r="K516" s="105">
        <v>0</v>
      </c>
      <c r="L516" s="105">
        <v>0</v>
      </c>
      <c r="M516" s="105">
        <v>0</v>
      </c>
      <c r="N516" s="105">
        <v>0</v>
      </c>
      <c r="O516" s="105">
        <v>0</v>
      </c>
      <c r="P516" s="105">
        <v>638317</v>
      </c>
      <c r="Q516" s="105">
        <v>0</v>
      </c>
      <c r="R516" s="105">
        <v>0</v>
      </c>
      <c r="S516" s="105">
        <v>0</v>
      </c>
      <c r="T516" s="105">
        <v>0</v>
      </c>
      <c r="U516" s="105">
        <v>0</v>
      </c>
      <c r="V516" s="104">
        <v>0</v>
      </c>
      <c r="W516" s="72"/>
      <c r="X516" s="72"/>
      <c r="Y516" s="72"/>
      <c r="Z516" s="69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L516" s="72"/>
      <c r="AM516" s="72"/>
      <c r="AN516" s="72"/>
      <c r="AO516" s="72"/>
      <c r="AP516" s="69"/>
      <c r="AQ516" s="58"/>
      <c r="AR516" s="57"/>
      <c r="AS516" s="56"/>
      <c r="AT516" s="56"/>
      <c r="AU516" s="56"/>
      <c r="AV516" s="56"/>
      <c r="AW516" s="56"/>
      <c r="AX516" s="56"/>
      <c r="AY516" s="56"/>
      <c r="AZ516" s="56"/>
      <c r="BA516" s="56"/>
      <c r="BB516" s="56"/>
      <c r="BC516" s="56"/>
      <c r="BD516" s="56"/>
      <c r="BE516" s="56"/>
      <c r="BF516" s="55"/>
      <c r="BG516" s="89"/>
      <c r="BH516" s="87"/>
    </row>
    <row r="517" spans="1:60" ht="21" customHeight="1" x14ac:dyDescent="0.2">
      <c r="A517" s="37"/>
      <c r="B517" s="33" t="s">
        <v>98</v>
      </c>
      <c r="C517" s="111">
        <v>731</v>
      </c>
      <c r="D517" s="110">
        <v>405</v>
      </c>
      <c r="E517" s="109" t="s">
        <v>226</v>
      </c>
      <c r="F517" s="107" t="s">
        <v>100</v>
      </c>
      <c r="G517" s="107"/>
      <c r="H517" s="108"/>
      <c r="I517" s="106">
        <v>10101</v>
      </c>
      <c r="J517" s="105">
        <v>1365548</v>
      </c>
      <c r="K517" s="105">
        <v>0</v>
      </c>
      <c r="L517" s="105">
        <v>142836.16</v>
      </c>
      <c r="M517" s="105">
        <v>212732.84</v>
      </c>
      <c r="N517" s="105">
        <v>118523</v>
      </c>
      <c r="O517" s="105">
        <v>118523</v>
      </c>
      <c r="P517" s="105">
        <v>118523</v>
      </c>
      <c r="Q517" s="105">
        <v>141489</v>
      </c>
      <c r="R517" s="105">
        <v>95557</v>
      </c>
      <c r="S517" s="105">
        <v>110156</v>
      </c>
      <c r="T517" s="105">
        <v>130648</v>
      </c>
      <c r="U517" s="105">
        <v>77740</v>
      </c>
      <c r="V517" s="104">
        <v>98820</v>
      </c>
      <c r="W517" s="72"/>
      <c r="X517" s="72"/>
      <c r="Y517" s="72"/>
      <c r="Z517" s="69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  <c r="AN517" s="72"/>
      <c r="AO517" s="72"/>
      <c r="AP517" s="69"/>
      <c r="AQ517" s="58"/>
      <c r="AR517" s="57"/>
      <c r="AS517" s="56"/>
      <c r="AT517" s="56"/>
      <c r="AU517" s="56"/>
      <c r="AV517" s="56"/>
      <c r="AW517" s="56"/>
      <c r="AX517" s="56"/>
      <c r="AY517" s="56"/>
      <c r="AZ517" s="56"/>
      <c r="BA517" s="56"/>
      <c r="BB517" s="56"/>
      <c r="BC517" s="56"/>
      <c r="BD517" s="56"/>
      <c r="BE517" s="56"/>
      <c r="BF517" s="55"/>
      <c r="BG517" s="89"/>
      <c r="BH517" s="87"/>
    </row>
    <row r="518" spans="1:60" ht="32.25" customHeight="1" x14ac:dyDescent="0.2">
      <c r="A518" s="37"/>
      <c r="B518" s="33" t="s">
        <v>101</v>
      </c>
      <c r="C518" s="111">
        <v>731</v>
      </c>
      <c r="D518" s="110">
        <v>405</v>
      </c>
      <c r="E518" s="109" t="s">
        <v>226</v>
      </c>
      <c r="F518" s="107" t="s">
        <v>102</v>
      </c>
      <c r="G518" s="107"/>
      <c r="H518" s="108"/>
      <c r="I518" s="106">
        <v>10101</v>
      </c>
      <c r="J518" s="105">
        <v>44677.5</v>
      </c>
      <c r="K518" s="105">
        <v>0</v>
      </c>
      <c r="L518" s="105">
        <v>0</v>
      </c>
      <c r="M518" s="105">
        <v>0</v>
      </c>
      <c r="N518" s="105">
        <v>0</v>
      </c>
      <c r="O518" s="105">
        <v>0</v>
      </c>
      <c r="P518" s="105">
        <v>0</v>
      </c>
      <c r="Q518" s="105">
        <v>12765</v>
      </c>
      <c r="R518" s="105">
        <v>0</v>
      </c>
      <c r="S518" s="105">
        <v>0</v>
      </c>
      <c r="T518" s="105">
        <v>31912.5</v>
      </c>
      <c r="U518" s="105">
        <v>0</v>
      </c>
      <c r="V518" s="104">
        <v>0</v>
      </c>
      <c r="W518" s="72"/>
      <c r="X518" s="72"/>
      <c r="Y518" s="72"/>
      <c r="Z518" s="69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L518" s="72"/>
      <c r="AM518" s="72"/>
      <c r="AN518" s="72"/>
      <c r="AO518" s="72"/>
      <c r="AP518" s="69"/>
      <c r="AQ518" s="58"/>
      <c r="AR518" s="57"/>
      <c r="AS518" s="56"/>
      <c r="AT518" s="56"/>
      <c r="AU518" s="56"/>
      <c r="AV518" s="56"/>
      <c r="AW518" s="56"/>
      <c r="AX518" s="56"/>
      <c r="AY518" s="56"/>
      <c r="AZ518" s="56"/>
      <c r="BA518" s="56"/>
      <c r="BB518" s="56"/>
      <c r="BC518" s="56"/>
      <c r="BD518" s="56"/>
      <c r="BE518" s="56"/>
      <c r="BF518" s="55"/>
      <c r="BG518" s="89"/>
      <c r="BH518" s="87"/>
    </row>
    <row r="519" spans="1:60" ht="43.5" customHeight="1" x14ac:dyDescent="0.2">
      <c r="A519" s="37"/>
      <c r="B519" s="33" t="s">
        <v>103</v>
      </c>
      <c r="C519" s="111">
        <v>731</v>
      </c>
      <c r="D519" s="110">
        <v>405</v>
      </c>
      <c r="E519" s="109" t="s">
        <v>226</v>
      </c>
      <c r="F519" s="107" t="s">
        <v>104</v>
      </c>
      <c r="G519" s="107"/>
      <c r="H519" s="108"/>
      <c r="I519" s="106">
        <v>10101</v>
      </c>
      <c r="J519" s="105">
        <v>425888.11</v>
      </c>
      <c r="K519" s="105">
        <v>0</v>
      </c>
      <c r="L519" s="105">
        <v>34687.199999999997</v>
      </c>
      <c r="M519" s="105">
        <v>72694.8</v>
      </c>
      <c r="N519" s="105">
        <v>35794</v>
      </c>
      <c r="O519" s="105">
        <v>35794</v>
      </c>
      <c r="P519" s="105">
        <v>35794</v>
      </c>
      <c r="Q519" s="105">
        <v>46585</v>
      </c>
      <c r="R519" s="105">
        <v>28858</v>
      </c>
      <c r="S519" s="105">
        <v>33267</v>
      </c>
      <c r="T519" s="105">
        <v>49093.61</v>
      </c>
      <c r="U519" s="105">
        <v>23477</v>
      </c>
      <c r="V519" s="104">
        <v>29843.5</v>
      </c>
      <c r="W519" s="72"/>
      <c r="X519" s="72"/>
      <c r="Y519" s="72"/>
      <c r="Z519" s="69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L519" s="72"/>
      <c r="AM519" s="72"/>
      <c r="AN519" s="72"/>
      <c r="AO519" s="72"/>
      <c r="AP519" s="69"/>
      <c r="AQ519" s="58"/>
      <c r="AR519" s="57"/>
      <c r="AS519" s="56"/>
      <c r="AT519" s="56"/>
      <c r="AU519" s="56"/>
      <c r="AV519" s="56"/>
      <c r="AW519" s="56"/>
      <c r="AX519" s="56"/>
      <c r="AY519" s="56"/>
      <c r="AZ519" s="56"/>
      <c r="BA519" s="56"/>
      <c r="BB519" s="56"/>
      <c r="BC519" s="56"/>
      <c r="BD519" s="56"/>
      <c r="BE519" s="56"/>
      <c r="BF519" s="55"/>
      <c r="BG519" s="89"/>
      <c r="BH519" s="87"/>
    </row>
    <row r="520" spans="1:60" ht="19.5" customHeight="1" x14ac:dyDescent="0.2">
      <c r="A520" s="37"/>
      <c r="B520" s="33" t="s">
        <v>105</v>
      </c>
      <c r="C520" s="111">
        <v>731</v>
      </c>
      <c r="D520" s="110">
        <v>405</v>
      </c>
      <c r="E520" s="109" t="s">
        <v>226</v>
      </c>
      <c r="F520" s="107" t="s">
        <v>106</v>
      </c>
      <c r="G520" s="107"/>
      <c r="H520" s="108"/>
      <c r="I520" s="106">
        <v>10101</v>
      </c>
      <c r="J520" s="105">
        <v>932900</v>
      </c>
      <c r="K520" s="105">
        <v>0</v>
      </c>
      <c r="L520" s="105">
        <v>54264.85</v>
      </c>
      <c r="M520" s="105">
        <v>132953.15</v>
      </c>
      <c r="N520" s="105">
        <v>55862</v>
      </c>
      <c r="O520" s="105">
        <v>107190</v>
      </c>
      <c r="P520" s="105">
        <v>214970</v>
      </c>
      <c r="Q520" s="105">
        <v>55860</v>
      </c>
      <c r="R520" s="105">
        <v>100860</v>
      </c>
      <c r="S520" s="105">
        <v>55860</v>
      </c>
      <c r="T520" s="105">
        <v>55860</v>
      </c>
      <c r="U520" s="105">
        <v>55860</v>
      </c>
      <c r="V520" s="104">
        <v>43360</v>
      </c>
      <c r="W520" s="72"/>
      <c r="X520" s="72"/>
      <c r="Y520" s="72"/>
      <c r="Z520" s="69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L520" s="72"/>
      <c r="AM520" s="72"/>
      <c r="AN520" s="72"/>
      <c r="AO520" s="72"/>
      <c r="AP520" s="69"/>
      <c r="AQ520" s="58"/>
      <c r="AR520" s="57"/>
      <c r="AS520" s="56"/>
      <c r="AT520" s="56"/>
      <c r="AU520" s="56"/>
      <c r="AV520" s="56"/>
      <c r="AW520" s="56"/>
      <c r="AX520" s="56"/>
      <c r="AY520" s="56"/>
      <c r="AZ520" s="56"/>
      <c r="BA520" s="56"/>
      <c r="BB520" s="56"/>
      <c r="BC520" s="56"/>
      <c r="BD520" s="56"/>
      <c r="BE520" s="56"/>
      <c r="BF520" s="55"/>
      <c r="BG520" s="89"/>
      <c r="BH520" s="87"/>
    </row>
    <row r="521" spans="1:60" ht="18" customHeight="1" x14ac:dyDescent="0.2">
      <c r="A521" s="37"/>
      <c r="B521" s="33" t="s">
        <v>592</v>
      </c>
      <c r="C521" s="111">
        <v>731</v>
      </c>
      <c r="D521" s="110">
        <v>405</v>
      </c>
      <c r="E521" s="109" t="s">
        <v>226</v>
      </c>
      <c r="F521" s="107" t="s">
        <v>517</v>
      </c>
      <c r="G521" s="107"/>
      <c r="H521" s="108"/>
      <c r="I521" s="106">
        <v>10101</v>
      </c>
      <c r="J521" s="105">
        <v>317430</v>
      </c>
      <c r="K521" s="105">
        <v>0</v>
      </c>
      <c r="L521" s="105">
        <v>57341.68</v>
      </c>
      <c r="M521" s="105">
        <v>107679.32</v>
      </c>
      <c r="N521" s="105">
        <v>24517</v>
      </c>
      <c r="O521" s="105">
        <v>5100</v>
      </c>
      <c r="P521" s="105">
        <v>5100</v>
      </c>
      <c r="Q521" s="105">
        <v>5100</v>
      </c>
      <c r="R521" s="105">
        <v>5100</v>
      </c>
      <c r="S521" s="105">
        <v>5100</v>
      </c>
      <c r="T521" s="105">
        <v>23380</v>
      </c>
      <c r="U521" s="105">
        <v>42500</v>
      </c>
      <c r="V521" s="104">
        <v>36512</v>
      </c>
      <c r="W521" s="72"/>
      <c r="X521" s="72"/>
      <c r="Y521" s="72"/>
      <c r="Z521" s="69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L521" s="72"/>
      <c r="AM521" s="72"/>
      <c r="AN521" s="72"/>
      <c r="AO521" s="72"/>
      <c r="AP521" s="69"/>
      <c r="AQ521" s="58"/>
      <c r="AR521" s="57"/>
      <c r="AS521" s="56"/>
      <c r="AT521" s="56"/>
      <c r="AU521" s="56"/>
      <c r="AV521" s="56"/>
      <c r="AW521" s="56"/>
      <c r="AX521" s="56"/>
      <c r="AY521" s="56"/>
      <c r="AZ521" s="56"/>
      <c r="BA521" s="56"/>
      <c r="BB521" s="56"/>
      <c r="BC521" s="56"/>
      <c r="BD521" s="56"/>
      <c r="BE521" s="56"/>
      <c r="BF521" s="55"/>
      <c r="BG521" s="89"/>
      <c r="BH521" s="87"/>
    </row>
    <row r="522" spans="1:60" ht="22.5" customHeight="1" x14ac:dyDescent="0.2">
      <c r="A522" s="37"/>
      <c r="B522" s="33" t="s">
        <v>114</v>
      </c>
      <c r="C522" s="111">
        <v>731</v>
      </c>
      <c r="D522" s="110">
        <v>405</v>
      </c>
      <c r="E522" s="109" t="s">
        <v>226</v>
      </c>
      <c r="F522" s="107" t="s">
        <v>115</v>
      </c>
      <c r="G522" s="107"/>
      <c r="H522" s="108"/>
      <c r="I522" s="106">
        <v>10101</v>
      </c>
      <c r="J522" s="105">
        <v>13170</v>
      </c>
      <c r="K522" s="105">
        <v>0</v>
      </c>
      <c r="L522" s="105">
        <v>0</v>
      </c>
      <c r="M522" s="105">
        <v>3292.5</v>
      </c>
      <c r="N522" s="105">
        <v>0</v>
      </c>
      <c r="O522" s="105">
        <v>0</v>
      </c>
      <c r="P522" s="105">
        <v>3292.5</v>
      </c>
      <c r="Q522" s="105">
        <v>0</v>
      </c>
      <c r="R522" s="105">
        <v>0</v>
      </c>
      <c r="S522" s="105">
        <v>3292.5</v>
      </c>
      <c r="T522" s="105">
        <v>0</v>
      </c>
      <c r="U522" s="105">
        <v>0</v>
      </c>
      <c r="V522" s="104">
        <v>3292.5</v>
      </c>
      <c r="W522" s="72"/>
      <c r="X522" s="72"/>
      <c r="Y522" s="72"/>
      <c r="Z522" s="69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L522" s="72"/>
      <c r="AM522" s="72"/>
      <c r="AN522" s="72"/>
      <c r="AO522" s="72"/>
      <c r="AP522" s="69"/>
      <c r="AQ522" s="58"/>
      <c r="AR522" s="57"/>
      <c r="AS522" s="56"/>
      <c r="AT522" s="56"/>
      <c r="AU522" s="56"/>
      <c r="AV522" s="56"/>
      <c r="AW522" s="56"/>
      <c r="AX522" s="56"/>
      <c r="AY522" s="56"/>
      <c r="AZ522" s="56"/>
      <c r="BA522" s="56"/>
      <c r="BB522" s="56"/>
      <c r="BC522" s="56"/>
      <c r="BD522" s="56"/>
      <c r="BE522" s="56"/>
      <c r="BF522" s="55"/>
      <c r="BG522" s="89"/>
      <c r="BH522" s="87"/>
    </row>
    <row r="523" spans="1:60" ht="16.5" customHeight="1" x14ac:dyDescent="0.2">
      <c r="A523" s="37"/>
      <c r="B523" s="33" t="s">
        <v>107</v>
      </c>
      <c r="C523" s="111">
        <v>731</v>
      </c>
      <c r="D523" s="110">
        <v>405</v>
      </c>
      <c r="E523" s="109" t="s">
        <v>226</v>
      </c>
      <c r="F523" s="107" t="s">
        <v>108</v>
      </c>
      <c r="G523" s="107"/>
      <c r="H523" s="108"/>
      <c r="I523" s="106">
        <v>10101</v>
      </c>
      <c r="J523" s="105">
        <v>1400</v>
      </c>
      <c r="K523" s="105">
        <v>0</v>
      </c>
      <c r="L523" s="105">
        <v>850</v>
      </c>
      <c r="M523" s="105">
        <v>0</v>
      </c>
      <c r="N523" s="105">
        <v>0</v>
      </c>
      <c r="O523" s="105">
        <v>0</v>
      </c>
      <c r="P523" s="105">
        <v>0</v>
      </c>
      <c r="Q523" s="105">
        <v>0</v>
      </c>
      <c r="R523" s="105">
        <v>0</v>
      </c>
      <c r="S523" s="105">
        <v>200</v>
      </c>
      <c r="T523" s="105">
        <v>0</v>
      </c>
      <c r="U523" s="105">
        <v>0</v>
      </c>
      <c r="V523" s="104">
        <v>350</v>
      </c>
      <c r="W523" s="72"/>
      <c r="X523" s="72"/>
      <c r="Y523" s="72"/>
      <c r="Z523" s="69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L523" s="72"/>
      <c r="AM523" s="72"/>
      <c r="AN523" s="72"/>
      <c r="AO523" s="72"/>
      <c r="AP523" s="69"/>
      <c r="AQ523" s="58"/>
      <c r="AR523" s="57"/>
      <c r="AS523" s="56"/>
      <c r="AT523" s="56"/>
      <c r="AU523" s="56"/>
      <c r="AV523" s="56"/>
      <c r="AW523" s="56"/>
      <c r="AX523" s="56"/>
      <c r="AY523" s="56"/>
      <c r="AZ523" s="56"/>
      <c r="BA523" s="56"/>
      <c r="BB523" s="56"/>
      <c r="BC523" s="56"/>
      <c r="BD523" s="56"/>
      <c r="BE523" s="56"/>
      <c r="BF523" s="55"/>
      <c r="BG523" s="89"/>
      <c r="BH523" s="87"/>
    </row>
    <row r="524" spans="1:60" ht="16.5" customHeight="1" x14ac:dyDescent="0.2">
      <c r="A524" s="37"/>
      <c r="B524" s="33" t="s">
        <v>109</v>
      </c>
      <c r="C524" s="111">
        <v>731</v>
      </c>
      <c r="D524" s="110">
        <v>405</v>
      </c>
      <c r="E524" s="109" t="s">
        <v>226</v>
      </c>
      <c r="F524" s="107" t="s">
        <v>110</v>
      </c>
      <c r="G524" s="107"/>
      <c r="H524" s="108"/>
      <c r="I524" s="106">
        <v>10101</v>
      </c>
      <c r="J524" s="105">
        <v>600</v>
      </c>
      <c r="K524" s="105">
        <v>0</v>
      </c>
      <c r="L524" s="105">
        <v>0</v>
      </c>
      <c r="M524" s="105">
        <v>600</v>
      </c>
      <c r="N524" s="105">
        <v>0</v>
      </c>
      <c r="O524" s="105">
        <v>0</v>
      </c>
      <c r="P524" s="105">
        <v>0</v>
      </c>
      <c r="Q524" s="105">
        <v>0</v>
      </c>
      <c r="R524" s="105">
        <v>0</v>
      </c>
      <c r="S524" s="105">
        <v>0</v>
      </c>
      <c r="T524" s="105">
        <v>0</v>
      </c>
      <c r="U524" s="105">
        <v>0</v>
      </c>
      <c r="V524" s="104">
        <v>0</v>
      </c>
      <c r="W524" s="72"/>
      <c r="X524" s="72"/>
      <c r="Y524" s="72"/>
      <c r="Z524" s="69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L524" s="72"/>
      <c r="AM524" s="72"/>
      <c r="AN524" s="72"/>
      <c r="AO524" s="72"/>
      <c r="AP524" s="69"/>
      <c r="AQ524" s="58"/>
      <c r="AR524" s="57"/>
      <c r="AS524" s="56"/>
      <c r="AT524" s="56"/>
      <c r="AU524" s="56"/>
      <c r="AV524" s="56"/>
      <c r="AW524" s="56"/>
      <c r="AX524" s="56"/>
      <c r="AY524" s="56"/>
      <c r="AZ524" s="56"/>
      <c r="BA524" s="56"/>
      <c r="BB524" s="56"/>
      <c r="BC524" s="56"/>
      <c r="BD524" s="56"/>
      <c r="BE524" s="56"/>
      <c r="BF524" s="55"/>
      <c r="BG524" s="89"/>
      <c r="BH524" s="87"/>
    </row>
    <row r="525" spans="1:60" ht="21" customHeight="1" x14ac:dyDescent="0.2">
      <c r="A525" s="37"/>
      <c r="B525" s="33" t="s">
        <v>98</v>
      </c>
      <c r="C525" s="111">
        <v>731</v>
      </c>
      <c r="D525" s="110">
        <v>405</v>
      </c>
      <c r="E525" s="109" t="s">
        <v>227</v>
      </c>
      <c r="F525" s="107" t="s">
        <v>100</v>
      </c>
      <c r="G525" s="107"/>
      <c r="H525" s="108" t="s">
        <v>86</v>
      </c>
      <c r="I525" s="106">
        <v>10306</v>
      </c>
      <c r="J525" s="105">
        <v>1579935</v>
      </c>
      <c r="K525" s="105">
        <v>0</v>
      </c>
      <c r="L525" s="105">
        <v>149189.6</v>
      </c>
      <c r="M525" s="105">
        <v>245793.4</v>
      </c>
      <c r="N525" s="105">
        <v>131661</v>
      </c>
      <c r="O525" s="105">
        <v>131661</v>
      </c>
      <c r="P525" s="105">
        <v>131661</v>
      </c>
      <c r="Q525" s="105">
        <v>164576</v>
      </c>
      <c r="R525" s="105">
        <v>131666</v>
      </c>
      <c r="S525" s="105">
        <v>131661</v>
      </c>
      <c r="T525" s="105">
        <v>98745</v>
      </c>
      <c r="U525" s="105">
        <v>164576</v>
      </c>
      <c r="V525" s="104">
        <v>98745</v>
      </c>
      <c r="W525" s="72"/>
      <c r="X525" s="72"/>
      <c r="Y525" s="72"/>
      <c r="Z525" s="69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L525" s="72"/>
      <c r="AM525" s="72"/>
      <c r="AN525" s="72"/>
      <c r="AO525" s="72"/>
      <c r="AP525" s="69"/>
      <c r="AQ525" s="58"/>
      <c r="AR525" s="57"/>
      <c r="AS525" s="56"/>
      <c r="AT525" s="56"/>
      <c r="AU525" s="56"/>
      <c r="AV525" s="56"/>
      <c r="AW525" s="56"/>
      <c r="AX525" s="56"/>
      <c r="AY525" s="56"/>
      <c r="AZ525" s="56"/>
      <c r="BA525" s="56"/>
      <c r="BB525" s="56"/>
      <c r="BC525" s="56"/>
      <c r="BD525" s="56"/>
      <c r="BE525" s="56"/>
      <c r="BF525" s="55"/>
      <c r="BG525" s="89"/>
      <c r="BH525" s="87"/>
    </row>
    <row r="526" spans="1:60" ht="32.25" customHeight="1" x14ac:dyDescent="0.2">
      <c r="A526" s="37"/>
      <c r="B526" s="33" t="s">
        <v>101</v>
      </c>
      <c r="C526" s="111">
        <v>731</v>
      </c>
      <c r="D526" s="110">
        <v>405</v>
      </c>
      <c r="E526" s="109" t="s">
        <v>227</v>
      </c>
      <c r="F526" s="107" t="s">
        <v>102</v>
      </c>
      <c r="G526" s="107"/>
      <c r="H526" s="108" t="s">
        <v>86</v>
      </c>
      <c r="I526" s="106">
        <v>10306</v>
      </c>
      <c r="J526" s="105">
        <v>51060</v>
      </c>
      <c r="K526" s="105">
        <v>0</v>
      </c>
      <c r="L526" s="105">
        <v>0</v>
      </c>
      <c r="M526" s="105">
        <v>0</v>
      </c>
      <c r="N526" s="105">
        <v>0</v>
      </c>
      <c r="O526" s="105">
        <v>0</v>
      </c>
      <c r="P526" s="105">
        <v>0</v>
      </c>
      <c r="Q526" s="105">
        <v>12765</v>
      </c>
      <c r="R526" s="105">
        <v>12765</v>
      </c>
      <c r="S526" s="105">
        <v>12765</v>
      </c>
      <c r="T526" s="105">
        <v>0</v>
      </c>
      <c r="U526" s="105">
        <v>12765</v>
      </c>
      <c r="V526" s="104">
        <v>0</v>
      </c>
      <c r="W526" s="72"/>
      <c r="X526" s="72"/>
      <c r="Y526" s="72"/>
      <c r="Z526" s="69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L526" s="72"/>
      <c r="AM526" s="72"/>
      <c r="AN526" s="72"/>
      <c r="AO526" s="72"/>
      <c r="AP526" s="69"/>
      <c r="AQ526" s="58"/>
      <c r="AR526" s="57"/>
      <c r="AS526" s="56"/>
      <c r="AT526" s="56"/>
      <c r="AU526" s="56"/>
      <c r="AV526" s="56"/>
      <c r="AW526" s="56"/>
      <c r="AX526" s="56"/>
      <c r="AY526" s="56"/>
      <c r="AZ526" s="56"/>
      <c r="BA526" s="56"/>
      <c r="BB526" s="56"/>
      <c r="BC526" s="56"/>
      <c r="BD526" s="56"/>
      <c r="BE526" s="56"/>
      <c r="BF526" s="55"/>
      <c r="BG526" s="89"/>
      <c r="BH526" s="87"/>
    </row>
    <row r="527" spans="1:60" ht="43.5" customHeight="1" x14ac:dyDescent="0.2">
      <c r="A527" s="37"/>
      <c r="B527" s="33" t="s">
        <v>103</v>
      </c>
      <c r="C527" s="111">
        <v>731</v>
      </c>
      <c r="D527" s="110">
        <v>405</v>
      </c>
      <c r="E527" s="109" t="s">
        <v>227</v>
      </c>
      <c r="F527" s="107" t="s">
        <v>104</v>
      </c>
      <c r="G527" s="107"/>
      <c r="H527" s="108" t="s">
        <v>86</v>
      </c>
      <c r="I527" s="106">
        <v>10306</v>
      </c>
      <c r="J527" s="105">
        <v>492560.49</v>
      </c>
      <c r="K527" s="105">
        <v>0</v>
      </c>
      <c r="L527" s="105">
        <v>31992.16</v>
      </c>
      <c r="M527" s="105">
        <v>87295.21</v>
      </c>
      <c r="N527" s="105">
        <v>39762</v>
      </c>
      <c r="O527" s="105">
        <v>39762</v>
      </c>
      <c r="P527" s="105">
        <v>39762</v>
      </c>
      <c r="Q527" s="105">
        <v>53558</v>
      </c>
      <c r="R527" s="105">
        <v>43617</v>
      </c>
      <c r="S527" s="105">
        <v>43617</v>
      </c>
      <c r="T527" s="105">
        <v>29821</v>
      </c>
      <c r="U527" s="105">
        <v>53556.12</v>
      </c>
      <c r="V527" s="104">
        <v>29818</v>
      </c>
      <c r="W527" s="72"/>
      <c r="X527" s="72"/>
      <c r="Y527" s="72"/>
      <c r="Z527" s="69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L527" s="72"/>
      <c r="AM527" s="72"/>
      <c r="AN527" s="72"/>
      <c r="AO527" s="72"/>
      <c r="AP527" s="69"/>
      <c r="AQ527" s="58"/>
      <c r="AR527" s="57"/>
      <c r="AS527" s="56"/>
      <c r="AT527" s="56"/>
      <c r="AU527" s="56"/>
      <c r="AV527" s="56"/>
      <c r="AW527" s="56"/>
      <c r="AX527" s="56"/>
      <c r="AY527" s="56"/>
      <c r="AZ527" s="56"/>
      <c r="BA527" s="56"/>
      <c r="BB527" s="56"/>
      <c r="BC527" s="56"/>
      <c r="BD527" s="56"/>
      <c r="BE527" s="56"/>
      <c r="BF527" s="55"/>
      <c r="BG527" s="89"/>
      <c r="BH527" s="87"/>
    </row>
    <row r="528" spans="1:60" ht="19.5" customHeight="1" x14ac:dyDescent="0.2">
      <c r="A528" s="37"/>
      <c r="B528" s="33" t="s">
        <v>105</v>
      </c>
      <c r="C528" s="111">
        <v>731</v>
      </c>
      <c r="D528" s="110">
        <v>405</v>
      </c>
      <c r="E528" s="109" t="s">
        <v>227</v>
      </c>
      <c r="F528" s="107" t="s">
        <v>106</v>
      </c>
      <c r="G528" s="107"/>
      <c r="H528" s="108" t="s">
        <v>86</v>
      </c>
      <c r="I528" s="106">
        <v>10306</v>
      </c>
      <c r="J528" s="105">
        <v>29700.34</v>
      </c>
      <c r="K528" s="105">
        <v>0</v>
      </c>
      <c r="L528" s="105">
        <v>0</v>
      </c>
      <c r="M528" s="105">
        <v>29700.34</v>
      </c>
      <c r="N528" s="105">
        <v>0</v>
      </c>
      <c r="O528" s="105">
        <v>0</v>
      </c>
      <c r="P528" s="105">
        <v>0</v>
      </c>
      <c r="Q528" s="105">
        <v>0</v>
      </c>
      <c r="R528" s="105">
        <v>0</v>
      </c>
      <c r="S528" s="105">
        <v>0</v>
      </c>
      <c r="T528" s="105">
        <v>0</v>
      </c>
      <c r="U528" s="105">
        <v>0</v>
      </c>
      <c r="V528" s="104">
        <v>0</v>
      </c>
      <c r="W528" s="72"/>
      <c r="X528" s="72"/>
      <c r="Y528" s="72"/>
      <c r="Z528" s="69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L528" s="72"/>
      <c r="AM528" s="72"/>
      <c r="AN528" s="72"/>
      <c r="AO528" s="72"/>
      <c r="AP528" s="69"/>
      <c r="AQ528" s="58"/>
      <c r="AR528" s="57"/>
      <c r="AS528" s="56"/>
      <c r="AT528" s="56"/>
      <c r="AU528" s="56"/>
      <c r="AV528" s="56"/>
      <c r="AW528" s="56"/>
      <c r="AX528" s="56"/>
      <c r="AY528" s="56"/>
      <c r="AZ528" s="56"/>
      <c r="BA528" s="56"/>
      <c r="BB528" s="56"/>
      <c r="BC528" s="56"/>
      <c r="BD528" s="56"/>
      <c r="BE528" s="56"/>
      <c r="BF528" s="55"/>
      <c r="BG528" s="89"/>
      <c r="BH528" s="87"/>
    </row>
    <row r="529" spans="1:60" ht="21" customHeight="1" x14ac:dyDescent="0.2">
      <c r="A529" s="37"/>
      <c r="B529" s="33" t="s">
        <v>98</v>
      </c>
      <c r="C529" s="111">
        <v>745</v>
      </c>
      <c r="D529" s="110">
        <v>106</v>
      </c>
      <c r="E529" s="109" t="s">
        <v>228</v>
      </c>
      <c r="F529" s="107" t="s">
        <v>100</v>
      </c>
      <c r="G529" s="107"/>
      <c r="H529" s="108"/>
      <c r="I529" s="106">
        <v>10101</v>
      </c>
      <c r="J529" s="105">
        <v>753122.26</v>
      </c>
      <c r="K529" s="105">
        <v>35000</v>
      </c>
      <c r="L529" s="105">
        <v>79469.399999999994</v>
      </c>
      <c r="M529" s="105">
        <v>65775.259999999995</v>
      </c>
      <c r="N529" s="105">
        <v>57234.7</v>
      </c>
      <c r="O529" s="105">
        <v>57234.7</v>
      </c>
      <c r="P529" s="105">
        <v>57234.7</v>
      </c>
      <c r="Q529" s="105">
        <v>115000</v>
      </c>
      <c r="R529" s="105">
        <v>57234.7</v>
      </c>
      <c r="S529" s="105">
        <v>57234.7</v>
      </c>
      <c r="T529" s="105">
        <v>57234.7</v>
      </c>
      <c r="U529" s="105">
        <v>57234.7</v>
      </c>
      <c r="V529" s="104">
        <v>57234.7</v>
      </c>
      <c r="W529" s="72"/>
      <c r="X529" s="72"/>
      <c r="Y529" s="72"/>
      <c r="Z529" s="69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L529" s="72"/>
      <c r="AM529" s="72"/>
      <c r="AN529" s="72"/>
      <c r="AO529" s="72"/>
      <c r="AP529" s="69"/>
      <c r="AQ529" s="58"/>
      <c r="AR529" s="57"/>
      <c r="AS529" s="56"/>
      <c r="AT529" s="56"/>
      <c r="AU529" s="56"/>
      <c r="AV529" s="56"/>
      <c r="AW529" s="56"/>
      <c r="AX529" s="56"/>
      <c r="AY529" s="56"/>
      <c r="AZ529" s="56"/>
      <c r="BA529" s="56"/>
      <c r="BB529" s="56"/>
      <c r="BC529" s="56"/>
      <c r="BD529" s="56"/>
      <c r="BE529" s="56"/>
      <c r="BF529" s="55"/>
      <c r="BG529" s="89"/>
      <c r="BH529" s="87"/>
    </row>
    <row r="530" spans="1:60" ht="32.25" customHeight="1" x14ac:dyDescent="0.2">
      <c r="A530" s="37"/>
      <c r="B530" s="33" t="s">
        <v>101</v>
      </c>
      <c r="C530" s="111">
        <v>745</v>
      </c>
      <c r="D530" s="110">
        <v>106</v>
      </c>
      <c r="E530" s="109" t="s">
        <v>228</v>
      </c>
      <c r="F530" s="107" t="s">
        <v>102</v>
      </c>
      <c r="G530" s="107"/>
      <c r="H530" s="108"/>
      <c r="I530" s="106">
        <v>10101</v>
      </c>
      <c r="J530" s="105">
        <v>31912.5</v>
      </c>
      <c r="K530" s="105">
        <v>0</v>
      </c>
      <c r="L530" s="105">
        <v>0</v>
      </c>
      <c r="M530" s="105">
        <v>0</v>
      </c>
      <c r="N530" s="105">
        <v>0</v>
      </c>
      <c r="O530" s="105">
        <v>0</v>
      </c>
      <c r="P530" s="105">
        <v>0</v>
      </c>
      <c r="Q530" s="105">
        <v>31912.5</v>
      </c>
      <c r="R530" s="105">
        <v>0</v>
      </c>
      <c r="S530" s="105">
        <v>0</v>
      </c>
      <c r="T530" s="105">
        <v>0</v>
      </c>
      <c r="U530" s="105">
        <v>0</v>
      </c>
      <c r="V530" s="104">
        <v>0</v>
      </c>
      <c r="W530" s="72"/>
      <c r="X530" s="72"/>
      <c r="Y530" s="72"/>
      <c r="Z530" s="69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L530" s="72"/>
      <c r="AM530" s="72"/>
      <c r="AN530" s="72"/>
      <c r="AO530" s="72"/>
      <c r="AP530" s="69"/>
      <c r="AQ530" s="58"/>
      <c r="AR530" s="57"/>
      <c r="AS530" s="56"/>
      <c r="AT530" s="56"/>
      <c r="AU530" s="56"/>
      <c r="AV530" s="56"/>
      <c r="AW530" s="56"/>
      <c r="AX530" s="56"/>
      <c r="AY530" s="56"/>
      <c r="AZ530" s="56"/>
      <c r="BA530" s="56"/>
      <c r="BB530" s="56"/>
      <c r="BC530" s="56"/>
      <c r="BD530" s="56"/>
      <c r="BE530" s="56"/>
      <c r="BF530" s="55"/>
      <c r="BG530" s="89"/>
      <c r="BH530" s="87"/>
    </row>
    <row r="531" spans="1:60" ht="43.5" customHeight="1" x14ac:dyDescent="0.2">
      <c r="A531" s="37"/>
      <c r="B531" s="33" t="s">
        <v>103</v>
      </c>
      <c r="C531" s="111">
        <v>745</v>
      </c>
      <c r="D531" s="110">
        <v>106</v>
      </c>
      <c r="E531" s="109" t="s">
        <v>228</v>
      </c>
      <c r="F531" s="107" t="s">
        <v>104</v>
      </c>
      <c r="G531" s="107"/>
      <c r="H531" s="108"/>
      <c r="I531" s="106">
        <v>10101</v>
      </c>
      <c r="J531" s="105">
        <v>237080.5</v>
      </c>
      <c r="K531" s="105">
        <v>0</v>
      </c>
      <c r="L531" s="105">
        <v>34569.760000000002</v>
      </c>
      <c r="M531" s="105">
        <v>19864.13</v>
      </c>
      <c r="N531" s="105">
        <v>17284.88</v>
      </c>
      <c r="O531" s="105">
        <v>17284.88</v>
      </c>
      <c r="P531" s="105">
        <v>17284.88</v>
      </c>
      <c r="Q531" s="105">
        <v>44368.47</v>
      </c>
      <c r="R531" s="105">
        <v>17284.7</v>
      </c>
      <c r="S531" s="105">
        <v>17284.7</v>
      </c>
      <c r="T531" s="105">
        <v>17284.7</v>
      </c>
      <c r="U531" s="105">
        <v>17284.7</v>
      </c>
      <c r="V531" s="104">
        <v>17284.7</v>
      </c>
      <c r="W531" s="72"/>
      <c r="X531" s="72"/>
      <c r="Y531" s="72"/>
      <c r="Z531" s="69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L531" s="72"/>
      <c r="AM531" s="72"/>
      <c r="AN531" s="72"/>
      <c r="AO531" s="72"/>
      <c r="AP531" s="69"/>
      <c r="AQ531" s="58"/>
      <c r="AR531" s="57"/>
      <c r="AS531" s="56"/>
      <c r="AT531" s="56"/>
      <c r="AU531" s="56"/>
      <c r="AV531" s="56"/>
      <c r="AW531" s="56"/>
      <c r="AX531" s="56"/>
      <c r="AY531" s="56"/>
      <c r="AZ531" s="56"/>
      <c r="BA531" s="56"/>
      <c r="BB531" s="56"/>
      <c r="BC531" s="56"/>
      <c r="BD531" s="56"/>
      <c r="BE531" s="56"/>
      <c r="BF531" s="55"/>
      <c r="BG531" s="89"/>
      <c r="BH531" s="87"/>
    </row>
    <row r="532" spans="1:60" ht="21" customHeight="1" x14ac:dyDescent="0.2">
      <c r="A532" s="37"/>
      <c r="B532" s="33" t="s">
        <v>98</v>
      </c>
      <c r="C532" s="111">
        <v>745</v>
      </c>
      <c r="D532" s="110">
        <v>106</v>
      </c>
      <c r="E532" s="109" t="s">
        <v>99</v>
      </c>
      <c r="F532" s="107" t="s">
        <v>100</v>
      </c>
      <c r="G532" s="107"/>
      <c r="H532" s="108"/>
      <c r="I532" s="106">
        <v>10101</v>
      </c>
      <c r="J532" s="105">
        <v>906341.04</v>
      </c>
      <c r="K532" s="105">
        <v>30000</v>
      </c>
      <c r="L532" s="105">
        <v>107757.6</v>
      </c>
      <c r="M532" s="105">
        <v>68878.8</v>
      </c>
      <c r="N532" s="105">
        <v>68878.8</v>
      </c>
      <c r="O532" s="105">
        <v>68878.8</v>
      </c>
      <c r="P532" s="105">
        <v>95477.28</v>
      </c>
      <c r="Q532" s="105">
        <v>156515.16</v>
      </c>
      <c r="R532" s="105">
        <v>34439.4</v>
      </c>
      <c r="S532" s="105">
        <v>68878.8</v>
      </c>
      <c r="T532" s="105">
        <v>68878.8</v>
      </c>
      <c r="U532" s="105">
        <v>68878.8</v>
      </c>
      <c r="V532" s="104">
        <v>68878.8</v>
      </c>
      <c r="W532" s="72"/>
      <c r="X532" s="72"/>
      <c r="Y532" s="72"/>
      <c r="Z532" s="69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L532" s="72"/>
      <c r="AM532" s="72"/>
      <c r="AN532" s="72"/>
      <c r="AO532" s="72"/>
      <c r="AP532" s="69"/>
      <c r="AQ532" s="58"/>
      <c r="AR532" s="57"/>
      <c r="AS532" s="56"/>
      <c r="AT532" s="56"/>
      <c r="AU532" s="56"/>
      <c r="AV532" s="56"/>
      <c r="AW532" s="56"/>
      <c r="AX532" s="56"/>
      <c r="AY532" s="56"/>
      <c r="AZ532" s="56"/>
      <c r="BA532" s="56"/>
      <c r="BB532" s="56"/>
      <c r="BC532" s="56"/>
      <c r="BD532" s="56"/>
      <c r="BE532" s="56"/>
      <c r="BF532" s="55"/>
      <c r="BG532" s="89"/>
      <c r="BH532" s="87"/>
    </row>
    <row r="533" spans="1:60" ht="32.25" customHeight="1" x14ac:dyDescent="0.2">
      <c r="A533" s="37"/>
      <c r="B533" s="33" t="s">
        <v>101</v>
      </c>
      <c r="C533" s="111">
        <v>745</v>
      </c>
      <c r="D533" s="110">
        <v>106</v>
      </c>
      <c r="E533" s="109" t="s">
        <v>99</v>
      </c>
      <c r="F533" s="107" t="s">
        <v>102</v>
      </c>
      <c r="G533" s="107"/>
      <c r="H533" s="108"/>
      <c r="I533" s="106">
        <v>10101</v>
      </c>
      <c r="J533" s="105">
        <v>25530</v>
      </c>
      <c r="K533" s="105">
        <v>0</v>
      </c>
      <c r="L533" s="105">
        <v>0</v>
      </c>
      <c r="M533" s="105">
        <v>0</v>
      </c>
      <c r="N533" s="105">
        <v>0</v>
      </c>
      <c r="O533" s="105">
        <v>0</v>
      </c>
      <c r="P533" s="105">
        <v>12765</v>
      </c>
      <c r="Q533" s="105">
        <v>12765</v>
      </c>
      <c r="R533" s="105">
        <v>0</v>
      </c>
      <c r="S533" s="105">
        <v>0</v>
      </c>
      <c r="T533" s="105">
        <v>0</v>
      </c>
      <c r="U533" s="105">
        <v>0</v>
      </c>
      <c r="V533" s="104">
        <v>0</v>
      </c>
      <c r="W533" s="72"/>
      <c r="X533" s="72"/>
      <c r="Y533" s="72"/>
      <c r="Z533" s="69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L533" s="72"/>
      <c r="AM533" s="72"/>
      <c r="AN533" s="72"/>
      <c r="AO533" s="72"/>
      <c r="AP533" s="69"/>
      <c r="AQ533" s="58"/>
      <c r="AR533" s="57"/>
      <c r="AS533" s="56"/>
      <c r="AT533" s="56"/>
      <c r="AU533" s="56"/>
      <c r="AV533" s="56"/>
      <c r="AW533" s="56"/>
      <c r="AX533" s="56"/>
      <c r="AY533" s="56"/>
      <c r="AZ533" s="56"/>
      <c r="BA533" s="56"/>
      <c r="BB533" s="56"/>
      <c r="BC533" s="56"/>
      <c r="BD533" s="56"/>
      <c r="BE533" s="56"/>
      <c r="BF533" s="55"/>
      <c r="BG533" s="89"/>
      <c r="BH533" s="87"/>
    </row>
    <row r="534" spans="1:60" ht="43.5" customHeight="1" x14ac:dyDescent="0.2">
      <c r="A534" s="37"/>
      <c r="B534" s="33" t="s">
        <v>103</v>
      </c>
      <c r="C534" s="111">
        <v>745</v>
      </c>
      <c r="D534" s="110">
        <v>106</v>
      </c>
      <c r="E534" s="109" t="s">
        <v>99</v>
      </c>
      <c r="F534" s="107" t="s">
        <v>104</v>
      </c>
      <c r="G534" s="107"/>
      <c r="H534" s="108"/>
      <c r="I534" s="106">
        <v>10101</v>
      </c>
      <c r="J534" s="105">
        <v>281425.05</v>
      </c>
      <c r="K534" s="105">
        <v>0</v>
      </c>
      <c r="L534" s="105">
        <v>41604</v>
      </c>
      <c r="M534" s="105">
        <v>20802</v>
      </c>
      <c r="N534" s="105">
        <v>20802</v>
      </c>
      <c r="O534" s="105">
        <v>20802</v>
      </c>
      <c r="P534" s="105">
        <v>32689.17</v>
      </c>
      <c r="Q534" s="105">
        <v>52023.18</v>
      </c>
      <c r="R534" s="105">
        <v>10400.700000000001</v>
      </c>
      <c r="S534" s="105">
        <v>20802</v>
      </c>
      <c r="T534" s="105">
        <v>20802</v>
      </c>
      <c r="U534" s="105">
        <v>20802</v>
      </c>
      <c r="V534" s="104">
        <v>19896</v>
      </c>
      <c r="W534" s="72"/>
      <c r="X534" s="72"/>
      <c r="Y534" s="72"/>
      <c r="Z534" s="69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L534" s="72"/>
      <c r="AM534" s="72"/>
      <c r="AN534" s="72"/>
      <c r="AO534" s="72"/>
      <c r="AP534" s="69"/>
      <c r="AQ534" s="58"/>
      <c r="AR534" s="57"/>
      <c r="AS534" s="56"/>
      <c r="AT534" s="56"/>
      <c r="AU534" s="56"/>
      <c r="AV534" s="56"/>
      <c r="AW534" s="56"/>
      <c r="AX534" s="56"/>
      <c r="AY534" s="56"/>
      <c r="AZ534" s="56"/>
      <c r="BA534" s="56"/>
      <c r="BB534" s="56"/>
      <c r="BC534" s="56"/>
      <c r="BD534" s="56"/>
      <c r="BE534" s="56"/>
      <c r="BF534" s="55"/>
      <c r="BG534" s="89"/>
      <c r="BH534" s="87"/>
    </row>
    <row r="535" spans="1:60" ht="19.5" customHeight="1" x14ac:dyDescent="0.2">
      <c r="A535" s="37"/>
      <c r="B535" s="33" t="s">
        <v>105</v>
      </c>
      <c r="C535" s="111">
        <v>745</v>
      </c>
      <c r="D535" s="110">
        <v>106</v>
      </c>
      <c r="E535" s="109" t="s">
        <v>99</v>
      </c>
      <c r="F535" s="107" t="s">
        <v>106</v>
      </c>
      <c r="G535" s="107"/>
      <c r="H535" s="108"/>
      <c r="I535" s="106">
        <v>10101</v>
      </c>
      <c r="J535" s="105">
        <v>260398.65</v>
      </c>
      <c r="K535" s="105">
        <v>0</v>
      </c>
      <c r="L535" s="105">
        <v>133350</v>
      </c>
      <c r="M535" s="105">
        <v>17470</v>
      </c>
      <c r="N535" s="105">
        <v>5500</v>
      </c>
      <c r="O535" s="105">
        <v>10410</v>
      </c>
      <c r="P535" s="105">
        <v>12500</v>
      </c>
      <c r="Q535" s="105">
        <v>12500</v>
      </c>
      <c r="R535" s="105">
        <v>9910</v>
      </c>
      <c r="S535" s="105">
        <v>31850</v>
      </c>
      <c r="T535" s="105">
        <v>12000</v>
      </c>
      <c r="U535" s="105">
        <v>9908.65</v>
      </c>
      <c r="V535" s="104">
        <v>5000</v>
      </c>
      <c r="W535" s="72"/>
      <c r="X535" s="72"/>
      <c r="Y535" s="72"/>
      <c r="Z535" s="69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L535" s="72"/>
      <c r="AM535" s="72"/>
      <c r="AN535" s="72"/>
      <c r="AO535" s="72"/>
      <c r="AP535" s="69"/>
      <c r="AQ535" s="58"/>
      <c r="AR535" s="57"/>
      <c r="AS535" s="56"/>
      <c r="AT535" s="56"/>
      <c r="AU535" s="56"/>
      <c r="AV535" s="56"/>
      <c r="AW535" s="56"/>
      <c r="AX535" s="56"/>
      <c r="AY535" s="56"/>
      <c r="AZ535" s="56"/>
      <c r="BA535" s="56"/>
      <c r="BB535" s="56"/>
      <c r="BC535" s="56"/>
      <c r="BD535" s="56"/>
      <c r="BE535" s="56"/>
      <c r="BF535" s="55"/>
      <c r="BG535" s="89"/>
      <c r="BH535" s="87"/>
    </row>
    <row r="536" spans="1:60" ht="16.5" customHeight="1" x14ac:dyDescent="0.2">
      <c r="A536" s="37"/>
      <c r="B536" s="33" t="s">
        <v>109</v>
      </c>
      <c r="C536" s="111">
        <v>745</v>
      </c>
      <c r="D536" s="110">
        <v>106</v>
      </c>
      <c r="E536" s="109" t="s">
        <v>99</v>
      </c>
      <c r="F536" s="107" t="s">
        <v>110</v>
      </c>
      <c r="G536" s="107"/>
      <c r="H536" s="108"/>
      <c r="I536" s="106">
        <v>10101</v>
      </c>
      <c r="J536" s="105">
        <v>320</v>
      </c>
      <c r="K536" s="105">
        <v>0</v>
      </c>
      <c r="L536" s="105">
        <v>0</v>
      </c>
      <c r="M536" s="105">
        <v>80</v>
      </c>
      <c r="N536" s="105">
        <v>0</v>
      </c>
      <c r="O536" s="105">
        <v>0</v>
      </c>
      <c r="P536" s="105">
        <v>80</v>
      </c>
      <c r="Q536" s="105">
        <v>0</v>
      </c>
      <c r="R536" s="105">
        <v>0</v>
      </c>
      <c r="S536" s="105">
        <v>80</v>
      </c>
      <c r="T536" s="105">
        <v>0</v>
      </c>
      <c r="U536" s="105">
        <v>0</v>
      </c>
      <c r="V536" s="104">
        <v>80</v>
      </c>
      <c r="W536" s="72"/>
      <c r="X536" s="72"/>
      <c r="Y536" s="72"/>
      <c r="Z536" s="69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L536" s="72"/>
      <c r="AM536" s="72"/>
      <c r="AN536" s="72"/>
      <c r="AO536" s="72"/>
      <c r="AP536" s="69"/>
      <c r="AQ536" s="58"/>
      <c r="AR536" s="57"/>
      <c r="AS536" s="56"/>
      <c r="AT536" s="56"/>
      <c r="AU536" s="56"/>
      <c r="AV536" s="56"/>
      <c r="AW536" s="56"/>
      <c r="AX536" s="56"/>
      <c r="AY536" s="56"/>
      <c r="AZ536" s="56"/>
      <c r="BA536" s="56"/>
      <c r="BB536" s="56"/>
      <c r="BC536" s="56"/>
      <c r="BD536" s="56"/>
      <c r="BE536" s="56"/>
      <c r="BF536" s="55"/>
      <c r="BG536" s="89"/>
      <c r="BH536" s="87"/>
    </row>
    <row r="537" spans="1:60" ht="19.5" customHeight="1" x14ac:dyDescent="0.2">
      <c r="A537" s="37"/>
      <c r="B537" s="33" t="s">
        <v>105</v>
      </c>
      <c r="C537" s="111">
        <v>745</v>
      </c>
      <c r="D537" s="110">
        <v>113</v>
      </c>
      <c r="E537" s="109" t="s">
        <v>597</v>
      </c>
      <c r="F537" s="107" t="s">
        <v>106</v>
      </c>
      <c r="G537" s="107"/>
      <c r="H537" s="108" t="s">
        <v>598</v>
      </c>
      <c r="I537" s="106">
        <v>10306</v>
      </c>
      <c r="J537" s="105">
        <v>196991.7</v>
      </c>
      <c r="K537" s="105">
        <v>0</v>
      </c>
      <c r="L537" s="105">
        <v>153441.70000000001</v>
      </c>
      <c r="M537" s="105">
        <v>43550</v>
      </c>
      <c r="N537" s="105">
        <v>0</v>
      </c>
      <c r="O537" s="105">
        <v>0</v>
      </c>
      <c r="P537" s="105">
        <v>0</v>
      </c>
      <c r="Q537" s="105">
        <v>0</v>
      </c>
      <c r="R537" s="105">
        <v>0</v>
      </c>
      <c r="S537" s="105">
        <v>0</v>
      </c>
      <c r="T537" s="105">
        <v>0</v>
      </c>
      <c r="U537" s="105">
        <v>0</v>
      </c>
      <c r="V537" s="104">
        <v>0</v>
      </c>
      <c r="W537" s="72"/>
      <c r="X537" s="72"/>
      <c r="Y537" s="72"/>
      <c r="Z537" s="69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L537" s="72"/>
      <c r="AM537" s="72"/>
      <c r="AN537" s="72"/>
      <c r="AO537" s="72"/>
      <c r="AP537" s="69"/>
      <c r="AQ537" s="58"/>
      <c r="AR537" s="57"/>
      <c r="AS537" s="56"/>
      <c r="AT537" s="56"/>
      <c r="AU537" s="56"/>
      <c r="AV537" s="56"/>
      <c r="AW537" s="56"/>
      <c r="AX537" s="56"/>
      <c r="AY537" s="56"/>
      <c r="AZ537" s="56"/>
      <c r="BA537" s="56"/>
      <c r="BB537" s="56"/>
      <c r="BC537" s="56"/>
      <c r="BD537" s="56"/>
      <c r="BE537" s="56"/>
      <c r="BF537" s="55"/>
      <c r="BG537" s="89"/>
      <c r="BH537" s="87"/>
    </row>
    <row r="538" spans="1:60" ht="19.5" customHeight="1" x14ac:dyDescent="0.2">
      <c r="A538" s="37"/>
      <c r="B538" s="33" t="s">
        <v>105</v>
      </c>
      <c r="C538" s="111">
        <v>748</v>
      </c>
      <c r="D538" s="110">
        <v>113</v>
      </c>
      <c r="E538" s="109" t="s">
        <v>595</v>
      </c>
      <c r="F538" s="107" t="s">
        <v>106</v>
      </c>
      <c r="G538" s="107"/>
      <c r="H538" s="108"/>
      <c r="I538" s="106">
        <v>10101</v>
      </c>
      <c r="J538" s="105">
        <v>122196.97</v>
      </c>
      <c r="K538" s="105">
        <v>0</v>
      </c>
      <c r="L538" s="105">
        <v>122196.97</v>
      </c>
      <c r="M538" s="105">
        <v>0</v>
      </c>
      <c r="N538" s="105">
        <v>0</v>
      </c>
      <c r="O538" s="105">
        <v>0</v>
      </c>
      <c r="P538" s="105">
        <v>0</v>
      </c>
      <c r="Q538" s="105">
        <v>0</v>
      </c>
      <c r="R538" s="105">
        <v>0</v>
      </c>
      <c r="S538" s="105">
        <v>0</v>
      </c>
      <c r="T538" s="105">
        <v>0</v>
      </c>
      <c r="U538" s="105">
        <v>0</v>
      </c>
      <c r="V538" s="104">
        <v>0</v>
      </c>
      <c r="W538" s="72"/>
      <c r="X538" s="72"/>
      <c r="Y538" s="72"/>
      <c r="Z538" s="69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L538" s="72"/>
      <c r="AM538" s="72"/>
      <c r="AN538" s="72"/>
      <c r="AO538" s="72"/>
      <c r="AP538" s="69"/>
      <c r="AQ538" s="58"/>
      <c r="AR538" s="57"/>
      <c r="AS538" s="56"/>
      <c r="AT538" s="56"/>
      <c r="AU538" s="56"/>
      <c r="AV538" s="56"/>
      <c r="AW538" s="56"/>
      <c r="AX538" s="56"/>
      <c r="AY538" s="56"/>
      <c r="AZ538" s="56"/>
      <c r="BA538" s="56"/>
      <c r="BB538" s="56"/>
      <c r="BC538" s="56"/>
      <c r="BD538" s="56"/>
      <c r="BE538" s="56"/>
      <c r="BF538" s="55"/>
      <c r="BG538" s="89"/>
      <c r="BH538" s="87"/>
    </row>
    <row r="539" spans="1:60" ht="18" customHeight="1" x14ac:dyDescent="0.2">
      <c r="A539" s="37"/>
      <c r="B539" s="33" t="s">
        <v>592</v>
      </c>
      <c r="C539" s="111">
        <v>748</v>
      </c>
      <c r="D539" s="110">
        <v>113</v>
      </c>
      <c r="E539" s="109" t="s">
        <v>595</v>
      </c>
      <c r="F539" s="107" t="s">
        <v>517</v>
      </c>
      <c r="G539" s="107"/>
      <c r="H539" s="108"/>
      <c r="I539" s="106">
        <v>10101</v>
      </c>
      <c r="J539" s="105">
        <v>13883.4</v>
      </c>
      <c r="K539" s="105">
        <v>0</v>
      </c>
      <c r="L539" s="105">
        <v>13883.4</v>
      </c>
      <c r="M539" s="105">
        <v>0</v>
      </c>
      <c r="N539" s="105">
        <v>0</v>
      </c>
      <c r="O539" s="105">
        <v>0</v>
      </c>
      <c r="P539" s="105">
        <v>0</v>
      </c>
      <c r="Q539" s="105">
        <v>0</v>
      </c>
      <c r="R539" s="105">
        <v>0</v>
      </c>
      <c r="S539" s="105">
        <v>0</v>
      </c>
      <c r="T539" s="105">
        <v>0</v>
      </c>
      <c r="U539" s="105">
        <v>0</v>
      </c>
      <c r="V539" s="104">
        <v>0</v>
      </c>
      <c r="W539" s="72"/>
      <c r="X539" s="72"/>
      <c r="Y539" s="72"/>
      <c r="Z539" s="69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L539" s="72"/>
      <c r="AM539" s="72"/>
      <c r="AN539" s="72"/>
      <c r="AO539" s="72"/>
      <c r="AP539" s="69"/>
      <c r="AQ539" s="58"/>
      <c r="AR539" s="57"/>
      <c r="AS539" s="56"/>
      <c r="AT539" s="56"/>
      <c r="AU539" s="56"/>
      <c r="AV539" s="56"/>
      <c r="AW539" s="56"/>
      <c r="AX539" s="56"/>
      <c r="AY539" s="56"/>
      <c r="AZ539" s="56"/>
      <c r="BA539" s="56"/>
      <c r="BB539" s="56"/>
      <c r="BC539" s="56"/>
      <c r="BD539" s="56"/>
      <c r="BE539" s="56"/>
      <c r="BF539" s="55"/>
      <c r="BG539" s="89"/>
      <c r="BH539" s="87"/>
    </row>
    <row r="540" spans="1:60" ht="19.5" customHeight="1" x14ac:dyDescent="0.2">
      <c r="A540" s="37"/>
      <c r="B540" s="33" t="s">
        <v>105</v>
      </c>
      <c r="C540" s="111">
        <v>749</v>
      </c>
      <c r="D540" s="110">
        <v>113</v>
      </c>
      <c r="E540" s="109" t="s">
        <v>595</v>
      </c>
      <c r="F540" s="107" t="s">
        <v>106</v>
      </c>
      <c r="G540" s="107"/>
      <c r="H540" s="108"/>
      <c r="I540" s="106">
        <v>10101</v>
      </c>
      <c r="J540" s="105">
        <v>13158.63</v>
      </c>
      <c r="K540" s="105">
        <v>0</v>
      </c>
      <c r="L540" s="105">
        <v>13158.63</v>
      </c>
      <c r="M540" s="105">
        <v>0</v>
      </c>
      <c r="N540" s="105">
        <v>0</v>
      </c>
      <c r="O540" s="105">
        <v>0</v>
      </c>
      <c r="P540" s="105">
        <v>0</v>
      </c>
      <c r="Q540" s="105">
        <v>0</v>
      </c>
      <c r="R540" s="105">
        <v>0</v>
      </c>
      <c r="S540" s="105">
        <v>0</v>
      </c>
      <c r="T540" s="105">
        <v>0</v>
      </c>
      <c r="U540" s="105">
        <v>0</v>
      </c>
      <c r="V540" s="104">
        <v>0</v>
      </c>
      <c r="W540" s="72"/>
      <c r="X540" s="72"/>
      <c r="Y540" s="72"/>
      <c r="Z540" s="69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L540" s="72"/>
      <c r="AM540" s="72"/>
      <c r="AN540" s="72"/>
      <c r="AO540" s="72"/>
      <c r="AP540" s="69"/>
      <c r="AQ540" s="58"/>
      <c r="AR540" s="57"/>
      <c r="AS540" s="56"/>
      <c r="AT540" s="56"/>
      <c r="AU540" s="56"/>
      <c r="AV540" s="56"/>
      <c r="AW540" s="56"/>
      <c r="AX540" s="56"/>
      <c r="AY540" s="56"/>
      <c r="AZ540" s="56"/>
      <c r="BA540" s="56"/>
      <c r="BB540" s="56"/>
      <c r="BC540" s="56"/>
      <c r="BD540" s="56"/>
      <c r="BE540" s="56"/>
      <c r="BF540" s="55"/>
      <c r="BG540" s="89"/>
      <c r="BH540" s="87"/>
    </row>
    <row r="541" spans="1:60" ht="19.5" customHeight="1" x14ac:dyDescent="0.2">
      <c r="A541" s="37"/>
      <c r="B541" s="33" t="s">
        <v>105</v>
      </c>
      <c r="C541" s="111">
        <v>750</v>
      </c>
      <c r="D541" s="110">
        <v>113</v>
      </c>
      <c r="E541" s="109" t="s">
        <v>595</v>
      </c>
      <c r="F541" s="107" t="s">
        <v>106</v>
      </c>
      <c r="G541" s="107"/>
      <c r="H541" s="108"/>
      <c r="I541" s="106">
        <v>10101</v>
      </c>
      <c r="J541" s="105">
        <v>10572.92</v>
      </c>
      <c r="K541" s="105">
        <v>0</v>
      </c>
      <c r="L541" s="105">
        <v>10572.92</v>
      </c>
      <c r="M541" s="105">
        <v>0</v>
      </c>
      <c r="N541" s="105">
        <v>0</v>
      </c>
      <c r="O541" s="105">
        <v>0</v>
      </c>
      <c r="P541" s="105">
        <v>0</v>
      </c>
      <c r="Q541" s="105">
        <v>0</v>
      </c>
      <c r="R541" s="105">
        <v>0</v>
      </c>
      <c r="S541" s="105">
        <v>0</v>
      </c>
      <c r="T541" s="105">
        <v>0</v>
      </c>
      <c r="U541" s="105">
        <v>0</v>
      </c>
      <c r="V541" s="104">
        <v>0</v>
      </c>
      <c r="W541" s="72"/>
      <c r="X541" s="72"/>
      <c r="Y541" s="72"/>
      <c r="Z541" s="69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  <c r="AN541" s="72"/>
      <c r="AO541" s="72"/>
      <c r="AP541" s="69"/>
      <c r="AQ541" s="58"/>
      <c r="AR541" s="57"/>
      <c r="AS541" s="56"/>
      <c r="AT541" s="56"/>
      <c r="AU541" s="56"/>
      <c r="AV541" s="56"/>
      <c r="AW541" s="56"/>
      <c r="AX541" s="56"/>
      <c r="AY541" s="56"/>
      <c r="AZ541" s="56"/>
      <c r="BA541" s="56"/>
      <c r="BB541" s="56"/>
      <c r="BC541" s="56"/>
      <c r="BD541" s="56"/>
      <c r="BE541" s="56"/>
      <c r="BF541" s="55"/>
      <c r="BG541" s="89"/>
      <c r="BH541" s="87"/>
    </row>
    <row r="542" spans="1:60" ht="19.5" customHeight="1" x14ac:dyDescent="0.2">
      <c r="A542" s="37"/>
      <c r="B542" s="33" t="s">
        <v>105</v>
      </c>
      <c r="C542" s="111">
        <v>751</v>
      </c>
      <c r="D542" s="110">
        <v>113</v>
      </c>
      <c r="E542" s="109" t="s">
        <v>595</v>
      </c>
      <c r="F542" s="107" t="s">
        <v>106</v>
      </c>
      <c r="G542" s="107"/>
      <c r="H542" s="108"/>
      <c r="I542" s="106">
        <v>10101</v>
      </c>
      <c r="J542" s="105">
        <v>6100.44</v>
      </c>
      <c r="K542" s="105">
        <v>0</v>
      </c>
      <c r="L542" s="105">
        <v>6100.44</v>
      </c>
      <c r="M542" s="105">
        <v>0</v>
      </c>
      <c r="N542" s="105">
        <v>0</v>
      </c>
      <c r="O542" s="105">
        <v>0</v>
      </c>
      <c r="P542" s="105">
        <v>0</v>
      </c>
      <c r="Q542" s="105">
        <v>0</v>
      </c>
      <c r="R542" s="105">
        <v>0</v>
      </c>
      <c r="S542" s="105">
        <v>0</v>
      </c>
      <c r="T542" s="105">
        <v>0</v>
      </c>
      <c r="U542" s="105">
        <v>0</v>
      </c>
      <c r="V542" s="104">
        <v>0</v>
      </c>
      <c r="W542" s="72"/>
      <c r="X542" s="72"/>
      <c r="Y542" s="72"/>
      <c r="Z542" s="69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  <c r="AN542" s="72"/>
      <c r="AO542" s="72"/>
      <c r="AP542" s="69"/>
      <c r="AQ542" s="58"/>
      <c r="AR542" s="57"/>
      <c r="AS542" s="56"/>
      <c r="AT542" s="56"/>
      <c r="AU542" s="56"/>
      <c r="AV542" s="56"/>
      <c r="AW542" s="56"/>
      <c r="AX542" s="56"/>
      <c r="AY542" s="56"/>
      <c r="AZ542" s="56"/>
      <c r="BA542" s="56"/>
      <c r="BB542" s="56"/>
      <c r="BC542" s="56"/>
      <c r="BD542" s="56"/>
      <c r="BE542" s="56"/>
      <c r="BF542" s="55"/>
      <c r="BG542" s="89"/>
      <c r="BH542" s="87"/>
    </row>
    <row r="543" spans="1:60" ht="19.5" customHeight="1" x14ac:dyDescent="0.2">
      <c r="A543" s="37"/>
      <c r="B543" s="33" t="s">
        <v>105</v>
      </c>
      <c r="C543" s="111">
        <v>753</v>
      </c>
      <c r="D543" s="110">
        <v>113</v>
      </c>
      <c r="E543" s="109" t="s">
        <v>595</v>
      </c>
      <c r="F543" s="107" t="s">
        <v>106</v>
      </c>
      <c r="G543" s="107"/>
      <c r="H543" s="108"/>
      <c r="I543" s="106">
        <v>10101</v>
      </c>
      <c r="J543" s="105">
        <v>5980</v>
      </c>
      <c r="K543" s="105">
        <v>0</v>
      </c>
      <c r="L543" s="105">
        <v>5980</v>
      </c>
      <c r="M543" s="105">
        <v>0</v>
      </c>
      <c r="N543" s="105">
        <v>0</v>
      </c>
      <c r="O543" s="105">
        <v>0</v>
      </c>
      <c r="P543" s="105">
        <v>0</v>
      </c>
      <c r="Q543" s="105">
        <v>0</v>
      </c>
      <c r="R543" s="105">
        <v>0</v>
      </c>
      <c r="S543" s="105">
        <v>0</v>
      </c>
      <c r="T543" s="105">
        <v>0</v>
      </c>
      <c r="U543" s="105">
        <v>0</v>
      </c>
      <c r="V543" s="104">
        <v>0</v>
      </c>
      <c r="W543" s="72"/>
      <c r="X543" s="72"/>
      <c r="Y543" s="72"/>
      <c r="Z543" s="69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  <c r="AN543" s="72"/>
      <c r="AO543" s="72"/>
      <c r="AP543" s="69"/>
      <c r="AQ543" s="58"/>
      <c r="AR543" s="57"/>
      <c r="AS543" s="56"/>
      <c r="AT543" s="56"/>
      <c r="AU543" s="56"/>
      <c r="AV543" s="56"/>
      <c r="AW543" s="56"/>
      <c r="AX543" s="56"/>
      <c r="AY543" s="56"/>
      <c r="AZ543" s="56"/>
      <c r="BA543" s="56"/>
      <c r="BB543" s="56"/>
      <c r="BC543" s="56"/>
      <c r="BD543" s="56"/>
      <c r="BE543" s="56"/>
      <c r="BF543" s="55"/>
      <c r="BG543" s="89"/>
      <c r="BH543" s="87"/>
    </row>
    <row r="544" spans="1:60" ht="19.5" customHeight="1" x14ac:dyDescent="0.2">
      <c r="A544" s="37"/>
      <c r="B544" s="33" t="s">
        <v>105</v>
      </c>
      <c r="C544" s="111">
        <v>754</v>
      </c>
      <c r="D544" s="110">
        <v>113</v>
      </c>
      <c r="E544" s="109" t="s">
        <v>595</v>
      </c>
      <c r="F544" s="107" t="s">
        <v>106</v>
      </c>
      <c r="G544" s="107"/>
      <c r="H544" s="108"/>
      <c r="I544" s="106">
        <v>10101</v>
      </c>
      <c r="J544" s="105">
        <v>9340.61</v>
      </c>
      <c r="K544" s="105">
        <v>0</v>
      </c>
      <c r="L544" s="105">
        <v>9340.61</v>
      </c>
      <c r="M544" s="105">
        <v>0</v>
      </c>
      <c r="N544" s="105">
        <v>0</v>
      </c>
      <c r="O544" s="105">
        <v>0</v>
      </c>
      <c r="P544" s="105">
        <v>0</v>
      </c>
      <c r="Q544" s="105">
        <v>0</v>
      </c>
      <c r="R544" s="105">
        <v>0</v>
      </c>
      <c r="S544" s="105">
        <v>0</v>
      </c>
      <c r="T544" s="105">
        <v>0</v>
      </c>
      <c r="U544" s="105">
        <v>0</v>
      </c>
      <c r="V544" s="104">
        <v>0</v>
      </c>
      <c r="W544" s="72"/>
      <c r="X544" s="72"/>
      <c r="Y544" s="72"/>
      <c r="Z544" s="69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  <c r="AN544" s="72"/>
      <c r="AO544" s="72"/>
      <c r="AP544" s="69"/>
      <c r="AQ544" s="58"/>
      <c r="AR544" s="57"/>
      <c r="AS544" s="56"/>
      <c r="AT544" s="56"/>
      <c r="AU544" s="56"/>
      <c r="AV544" s="56"/>
      <c r="AW544" s="56"/>
      <c r="AX544" s="56"/>
      <c r="AY544" s="56"/>
      <c r="AZ544" s="56"/>
      <c r="BA544" s="56"/>
      <c r="BB544" s="56"/>
      <c r="BC544" s="56"/>
      <c r="BD544" s="56"/>
      <c r="BE544" s="56"/>
      <c r="BF544" s="55"/>
      <c r="BG544" s="89"/>
      <c r="BH544" s="87"/>
    </row>
    <row r="545" spans="1:60" ht="18" customHeight="1" x14ac:dyDescent="0.2">
      <c r="A545" s="37"/>
      <c r="B545" s="33" t="s">
        <v>592</v>
      </c>
      <c r="C545" s="111">
        <v>754</v>
      </c>
      <c r="D545" s="110">
        <v>113</v>
      </c>
      <c r="E545" s="109" t="s">
        <v>595</v>
      </c>
      <c r="F545" s="107" t="s">
        <v>517</v>
      </c>
      <c r="G545" s="107"/>
      <c r="H545" s="108"/>
      <c r="I545" s="106">
        <v>10101</v>
      </c>
      <c r="J545" s="105">
        <v>3966.68</v>
      </c>
      <c r="K545" s="105">
        <v>0</v>
      </c>
      <c r="L545" s="105">
        <v>3966.68</v>
      </c>
      <c r="M545" s="105">
        <v>0</v>
      </c>
      <c r="N545" s="105">
        <v>0</v>
      </c>
      <c r="O545" s="105">
        <v>0</v>
      </c>
      <c r="P545" s="105">
        <v>0</v>
      </c>
      <c r="Q545" s="105">
        <v>0</v>
      </c>
      <c r="R545" s="105">
        <v>0</v>
      </c>
      <c r="S545" s="105">
        <v>0</v>
      </c>
      <c r="T545" s="105">
        <v>0</v>
      </c>
      <c r="U545" s="105">
        <v>0</v>
      </c>
      <c r="V545" s="104">
        <v>0</v>
      </c>
      <c r="W545" s="72"/>
      <c r="X545" s="72"/>
      <c r="Y545" s="72"/>
      <c r="Z545" s="69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  <c r="AN545" s="72"/>
      <c r="AO545" s="72"/>
      <c r="AP545" s="69"/>
      <c r="AQ545" s="58"/>
      <c r="AR545" s="57"/>
      <c r="AS545" s="56"/>
      <c r="AT545" s="56"/>
      <c r="AU545" s="56"/>
      <c r="AV545" s="56"/>
      <c r="AW545" s="56"/>
      <c r="AX545" s="56"/>
      <c r="AY545" s="56"/>
      <c r="AZ545" s="56"/>
      <c r="BA545" s="56"/>
      <c r="BB545" s="56"/>
      <c r="BC545" s="56"/>
      <c r="BD545" s="56"/>
      <c r="BE545" s="56"/>
      <c r="BF545" s="55"/>
      <c r="BG545" s="89"/>
      <c r="BH545" s="87"/>
    </row>
    <row r="546" spans="1:60" ht="19.5" customHeight="1" x14ac:dyDescent="0.2">
      <c r="A546" s="37"/>
      <c r="B546" s="33" t="s">
        <v>105</v>
      </c>
      <c r="C546" s="111">
        <v>755</v>
      </c>
      <c r="D546" s="110">
        <v>113</v>
      </c>
      <c r="E546" s="109" t="s">
        <v>595</v>
      </c>
      <c r="F546" s="107" t="s">
        <v>106</v>
      </c>
      <c r="G546" s="107"/>
      <c r="H546" s="108"/>
      <c r="I546" s="106">
        <v>10101</v>
      </c>
      <c r="J546" s="105">
        <v>5570.52</v>
      </c>
      <c r="K546" s="105">
        <v>0</v>
      </c>
      <c r="L546" s="105">
        <v>5570.52</v>
      </c>
      <c r="M546" s="105">
        <v>0</v>
      </c>
      <c r="N546" s="105">
        <v>0</v>
      </c>
      <c r="O546" s="105">
        <v>0</v>
      </c>
      <c r="P546" s="105">
        <v>0</v>
      </c>
      <c r="Q546" s="105">
        <v>0</v>
      </c>
      <c r="R546" s="105">
        <v>0</v>
      </c>
      <c r="S546" s="105">
        <v>0</v>
      </c>
      <c r="T546" s="105">
        <v>0</v>
      </c>
      <c r="U546" s="105">
        <v>0</v>
      </c>
      <c r="V546" s="104">
        <v>0</v>
      </c>
      <c r="W546" s="72"/>
      <c r="X546" s="72"/>
      <c r="Y546" s="72"/>
      <c r="Z546" s="69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  <c r="AN546" s="72"/>
      <c r="AO546" s="72"/>
      <c r="AP546" s="69"/>
      <c r="AQ546" s="58"/>
      <c r="AR546" s="57"/>
      <c r="AS546" s="56"/>
      <c r="AT546" s="56"/>
      <c r="AU546" s="56"/>
      <c r="AV546" s="56"/>
      <c r="AW546" s="56"/>
      <c r="AX546" s="56"/>
      <c r="AY546" s="56"/>
      <c r="AZ546" s="56"/>
      <c r="BA546" s="56"/>
      <c r="BB546" s="56"/>
      <c r="BC546" s="56"/>
      <c r="BD546" s="56"/>
      <c r="BE546" s="56"/>
      <c r="BF546" s="55"/>
      <c r="BG546" s="89"/>
      <c r="BH546" s="87"/>
    </row>
    <row r="547" spans="1:60" ht="32.25" customHeight="1" x14ac:dyDescent="0.2">
      <c r="A547" s="37"/>
      <c r="B547" s="33" t="s">
        <v>101</v>
      </c>
      <c r="C547" s="111">
        <v>756</v>
      </c>
      <c r="D547" s="110">
        <v>113</v>
      </c>
      <c r="E547" s="109" t="s">
        <v>595</v>
      </c>
      <c r="F547" s="107" t="s">
        <v>102</v>
      </c>
      <c r="G547" s="107"/>
      <c r="H547" s="108"/>
      <c r="I547" s="106">
        <v>10101</v>
      </c>
      <c r="J547" s="105">
        <v>1</v>
      </c>
      <c r="K547" s="105">
        <v>0</v>
      </c>
      <c r="L547" s="105">
        <v>0</v>
      </c>
      <c r="M547" s="105">
        <v>1</v>
      </c>
      <c r="N547" s="105">
        <v>0</v>
      </c>
      <c r="O547" s="105">
        <v>0</v>
      </c>
      <c r="P547" s="105">
        <v>0</v>
      </c>
      <c r="Q547" s="105">
        <v>0</v>
      </c>
      <c r="R547" s="105">
        <v>0</v>
      </c>
      <c r="S547" s="105">
        <v>0</v>
      </c>
      <c r="T547" s="105">
        <v>0</v>
      </c>
      <c r="U547" s="105">
        <v>0</v>
      </c>
      <c r="V547" s="104">
        <v>0</v>
      </c>
      <c r="W547" s="72"/>
      <c r="X547" s="72"/>
      <c r="Y547" s="72"/>
      <c r="Z547" s="69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  <c r="AN547" s="72"/>
      <c r="AO547" s="72"/>
      <c r="AP547" s="69"/>
      <c r="AQ547" s="58"/>
      <c r="AR547" s="57"/>
      <c r="AS547" s="56"/>
      <c r="AT547" s="56"/>
      <c r="AU547" s="56"/>
      <c r="AV547" s="56"/>
      <c r="AW547" s="56"/>
      <c r="AX547" s="56"/>
      <c r="AY547" s="56"/>
      <c r="AZ547" s="56"/>
      <c r="BA547" s="56"/>
      <c r="BB547" s="56"/>
      <c r="BC547" s="56"/>
      <c r="BD547" s="56"/>
      <c r="BE547" s="56"/>
      <c r="BF547" s="55"/>
      <c r="BG547" s="89"/>
      <c r="BH547" s="87"/>
    </row>
    <row r="548" spans="1:60" ht="19.5" customHeight="1" x14ac:dyDescent="0.2">
      <c r="A548" s="37"/>
      <c r="B548" s="33" t="s">
        <v>105</v>
      </c>
      <c r="C548" s="111">
        <v>756</v>
      </c>
      <c r="D548" s="110">
        <v>113</v>
      </c>
      <c r="E548" s="109" t="s">
        <v>595</v>
      </c>
      <c r="F548" s="107" t="s">
        <v>106</v>
      </c>
      <c r="G548" s="107"/>
      <c r="H548" s="108"/>
      <c r="I548" s="106">
        <v>10101</v>
      </c>
      <c r="J548" s="105">
        <v>6082.55</v>
      </c>
      <c r="K548" s="105">
        <v>0</v>
      </c>
      <c r="L548" s="105">
        <v>4632.55</v>
      </c>
      <c r="M548" s="105">
        <v>1450</v>
      </c>
      <c r="N548" s="105">
        <v>0</v>
      </c>
      <c r="O548" s="105">
        <v>0</v>
      </c>
      <c r="P548" s="105">
        <v>0</v>
      </c>
      <c r="Q548" s="105">
        <v>0</v>
      </c>
      <c r="R548" s="105">
        <v>0</v>
      </c>
      <c r="S548" s="105">
        <v>0</v>
      </c>
      <c r="T548" s="105">
        <v>0</v>
      </c>
      <c r="U548" s="105">
        <v>0</v>
      </c>
      <c r="V548" s="104">
        <v>0</v>
      </c>
      <c r="W548" s="72"/>
      <c r="X548" s="72"/>
      <c r="Y548" s="72"/>
      <c r="Z548" s="69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L548" s="72"/>
      <c r="AM548" s="72"/>
      <c r="AN548" s="72"/>
      <c r="AO548" s="72"/>
      <c r="AP548" s="69"/>
      <c r="AQ548" s="58"/>
      <c r="AR548" s="57"/>
      <c r="AS548" s="56"/>
      <c r="AT548" s="56"/>
      <c r="AU548" s="56"/>
      <c r="AV548" s="56"/>
      <c r="AW548" s="56"/>
      <c r="AX548" s="56"/>
      <c r="AY548" s="56"/>
      <c r="AZ548" s="56"/>
      <c r="BA548" s="56"/>
      <c r="BB548" s="56"/>
      <c r="BC548" s="56"/>
      <c r="BD548" s="56"/>
      <c r="BE548" s="56"/>
      <c r="BF548" s="55"/>
      <c r="BG548" s="89"/>
      <c r="BH548" s="87"/>
    </row>
    <row r="549" spans="1:60" ht="18" customHeight="1" x14ac:dyDescent="0.2">
      <c r="A549" s="37"/>
      <c r="B549" s="33" t="s">
        <v>592</v>
      </c>
      <c r="C549" s="111">
        <v>756</v>
      </c>
      <c r="D549" s="110">
        <v>113</v>
      </c>
      <c r="E549" s="109" t="s">
        <v>595</v>
      </c>
      <c r="F549" s="107" t="s">
        <v>517</v>
      </c>
      <c r="G549" s="107"/>
      <c r="H549" s="108"/>
      <c r="I549" s="106">
        <v>10101</v>
      </c>
      <c r="J549" s="105">
        <v>8783.15</v>
      </c>
      <c r="K549" s="105">
        <v>0</v>
      </c>
      <c r="L549" s="105">
        <v>8783.15</v>
      </c>
      <c r="M549" s="105">
        <v>0</v>
      </c>
      <c r="N549" s="105">
        <v>0</v>
      </c>
      <c r="O549" s="105">
        <v>0</v>
      </c>
      <c r="P549" s="105">
        <v>0</v>
      </c>
      <c r="Q549" s="105">
        <v>0</v>
      </c>
      <c r="R549" s="105">
        <v>0</v>
      </c>
      <c r="S549" s="105">
        <v>0</v>
      </c>
      <c r="T549" s="105">
        <v>0</v>
      </c>
      <c r="U549" s="105">
        <v>0</v>
      </c>
      <c r="V549" s="104">
        <v>0</v>
      </c>
      <c r="W549" s="72"/>
      <c r="X549" s="72"/>
      <c r="Y549" s="72"/>
      <c r="Z549" s="69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L549" s="72"/>
      <c r="AM549" s="72"/>
      <c r="AN549" s="72"/>
      <c r="AO549" s="72"/>
      <c r="AP549" s="69"/>
      <c r="AQ549" s="58"/>
      <c r="AR549" s="57"/>
      <c r="AS549" s="56"/>
      <c r="AT549" s="56"/>
      <c r="AU549" s="56"/>
      <c r="AV549" s="56"/>
      <c r="AW549" s="56"/>
      <c r="AX549" s="56"/>
      <c r="AY549" s="56"/>
      <c r="AZ549" s="56"/>
      <c r="BA549" s="56"/>
      <c r="BB549" s="56"/>
      <c r="BC549" s="56"/>
      <c r="BD549" s="56"/>
      <c r="BE549" s="56"/>
      <c r="BF549" s="55"/>
      <c r="BG549" s="89"/>
      <c r="BH549" s="87"/>
    </row>
    <row r="550" spans="1:60" ht="22.5" customHeight="1" x14ac:dyDescent="0.2">
      <c r="A550" s="37"/>
      <c r="B550" s="33" t="s">
        <v>114</v>
      </c>
      <c r="C550" s="111">
        <v>756</v>
      </c>
      <c r="D550" s="110">
        <v>113</v>
      </c>
      <c r="E550" s="109" t="s">
        <v>595</v>
      </c>
      <c r="F550" s="107" t="s">
        <v>115</v>
      </c>
      <c r="G550" s="107"/>
      <c r="H550" s="108"/>
      <c r="I550" s="106">
        <v>10101</v>
      </c>
      <c r="J550" s="105">
        <v>583</v>
      </c>
      <c r="K550" s="105">
        <v>0</v>
      </c>
      <c r="L550" s="105">
        <v>0</v>
      </c>
      <c r="M550" s="105">
        <v>583</v>
      </c>
      <c r="N550" s="105">
        <v>0</v>
      </c>
      <c r="O550" s="105">
        <v>0</v>
      </c>
      <c r="P550" s="105">
        <v>0</v>
      </c>
      <c r="Q550" s="105">
        <v>0</v>
      </c>
      <c r="R550" s="105">
        <v>0</v>
      </c>
      <c r="S550" s="105">
        <v>0</v>
      </c>
      <c r="T550" s="105">
        <v>0</v>
      </c>
      <c r="U550" s="105">
        <v>0</v>
      </c>
      <c r="V550" s="104">
        <v>0</v>
      </c>
      <c r="W550" s="72"/>
      <c r="X550" s="72"/>
      <c r="Y550" s="72"/>
      <c r="Z550" s="69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L550" s="72"/>
      <c r="AM550" s="72"/>
      <c r="AN550" s="72"/>
      <c r="AO550" s="72"/>
      <c r="AP550" s="69"/>
      <c r="AQ550" s="58"/>
      <c r="AR550" s="57"/>
      <c r="AS550" s="56"/>
      <c r="AT550" s="56"/>
      <c r="AU550" s="56"/>
      <c r="AV550" s="56"/>
      <c r="AW550" s="56"/>
      <c r="AX550" s="56"/>
      <c r="AY550" s="56"/>
      <c r="AZ550" s="56"/>
      <c r="BA550" s="56"/>
      <c r="BB550" s="56"/>
      <c r="BC550" s="56"/>
      <c r="BD550" s="56"/>
      <c r="BE550" s="56"/>
      <c r="BF550" s="55"/>
      <c r="BG550" s="89"/>
      <c r="BH550" s="87"/>
    </row>
    <row r="551" spans="1:60" ht="18" customHeight="1" x14ac:dyDescent="0.2">
      <c r="A551" s="37"/>
      <c r="B551" s="33" t="s">
        <v>592</v>
      </c>
      <c r="C551" s="111">
        <v>756</v>
      </c>
      <c r="D551" s="110">
        <v>503</v>
      </c>
      <c r="E551" s="109" t="s">
        <v>595</v>
      </c>
      <c r="F551" s="107" t="s">
        <v>517</v>
      </c>
      <c r="G551" s="107"/>
      <c r="H551" s="108"/>
      <c r="I551" s="106">
        <v>10101</v>
      </c>
      <c r="J551" s="105">
        <v>6790.36</v>
      </c>
      <c r="K551" s="105">
        <v>0</v>
      </c>
      <c r="L551" s="105">
        <v>6790.36</v>
      </c>
      <c r="M551" s="105">
        <v>0</v>
      </c>
      <c r="N551" s="105">
        <v>0</v>
      </c>
      <c r="O551" s="105">
        <v>0</v>
      </c>
      <c r="P551" s="105">
        <v>0</v>
      </c>
      <c r="Q551" s="105">
        <v>0</v>
      </c>
      <c r="R551" s="105">
        <v>0</v>
      </c>
      <c r="S551" s="105">
        <v>0</v>
      </c>
      <c r="T551" s="105">
        <v>0</v>
      </c>
      <c r="U551" s="105">
        <v>0</v>
      </c>
      <c r="V551" s="104">
        <v>0</v>
      </c>
      <c r="W551" s="72"/>
      <c r="X551" s="72"/>
      <c r="Y551" s="72"/>
      <c r="Z551" s="69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L551" s="72"/>
      <c r="AM551" s="72"/>
      <c r="AN551" s="72"/>
      <c r="AO551" s="72"/>
      <c r="AP551" s="69"/>
      <c r="AQ551" s="58"/>
      <c r="AR551" s="57"/>
      <c r="AS551" s="56"/>
      <c r="AT551" s="56"/>
      <c r="AU551" s="56"/>
      <c r="AV551" s="56"/>
      <c r="AW551" s="56"/>
      <c r="AX551" s="56"/>
      <c r="AY551" s="56"/>
      <c r="AZ551" s="56"/>
      <c r="BA551" s="56"/>
      <c r="BB551" s="56"/>
      <c r="BC551" s="56"/>
      <c r="BD551" s="56"/>
      <c r="BE551" s="56"/>
      <c r="BF551" s="55"/>
      <c r="BG551" s="89"/>
      <c r="BH551" s="87"/>
    </row>
    <row r="552" spans="1:60" ht="16.5" customHeight="1" x14ac:dyDescent="0.2">
      <c r="A552" s="37"/>
      <c r="B552" s="33" t="s">
        <v>109</v>
      </c>
      <c r="C552" s="111">
        <v>756</v>
      </c>
      <c r="D552" s="110">
        <v>503</v>
      </c>
      <c r="E552" s="109" t="s">
        <v>595</v>
      </c>
      <c r="F552" s="107" t="s">
        <v>110</v>
      </c>
      <c r="G552" s="107"/>
      <c r="H552" s="108"/>
      <c r="I552" s="106">
        <v>10101</v>
      </c>
      <c r="J552" s="105">
        <v>323.92</v>
      </c>
      <c r="K552" s="105">
        <v>0</v>
      </c>
      <c r="L552" s="105">
        <v>0</v>
      </c>
      <c r="M552" s="105">
        <v>323.92</v>
      </c>
      <c r="N552" s="105">
        <v>0</v>
      </c>
      <c r="O552" s="105">
        <v>0</v>
      </c>
      <c r="P552" s="105">
        <v>0</v>
      </c>
      <c r="Q552" s="105">
        <v>0</v>
      </c>
      <c r="R552" s="105">
        <v>0</v>
      </c>
      <c r="S552" s="105">
        <v>0</v>
      </c>
      <c r="T552" s="105">
        <v>0</v>
      </c>
      <c r="U552" s="105">
        <v>0</v>
      </c>
      <c r="V552" s="104">
        <v>0</v>
      </c>
      <c r="W552" s="72"/>
      <c r="X552" s="72"/>
      <c r="Y552" s="72"/>
      <c r="Z552" s="69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L552" s="72"/>
      <c r="AM552" s="72"/>
      <c r="AN552" s="72"/>
      <c r="AO552" s="72"/>
      <c r="AP552" s="69"/>
      <c r="AQ552" s="58"/>
      <c r="AR552" s="57"/>
      <c r="AS552" s="56"/>
      <c r="AT552" s="56"/>
      <c r="AU552" s="56"/>
      <c r="AV552" s="56"/>
      <c r="AW552" s="56"/>
      <c r="AX552" s="56"/>
      <c r="AY552" s="56"/>
      <c r="AZ552" s="56"/>
      <c r="BA552" s="56"/>
      <c r="BB552" s="56"/>
      <c r="BC552" s="56"/>
      <c r="BD552" s="56"/>
      <c r="BE552" s="56"/>
      <c r="BF552" s="55"/>
      <c r="BG552" s="89"/>
      <c r="BH552" s="87"/>
    </row>
    <row r="553" spans="1:60" ht="19.5" customHeight="1" x14ac:dyDescent="0.2">
      <c r="A553" s="37"/>
      <c r="B553" s="33" t="s">
        <v>105</v>
      </c>
      <c r="C553" s="111">
        <v>757</v>
      </c>
      <c r="D553" s="110">
        <v>113</v>
      </c>
      <c r="E553" s="109" t="s">
        <v>595</v>
      </c>
      <c r="F553" s="107" t="s">
        <v>106</v>
      </c>
      <c r="G553" s="107"/>
      <c r="H553" s="108"/>
      <c r="I553" s="106">
        <v>10101</v>
      </c>
      <c r="J553" s="105">
        <v>13382.93</v>
      </c>
      <c r="K553" s="105">
        <v>13382.93</v>
      </c>
      <c r="L553" s="105">
        <v>0</v>
      </c>
      <c r="M553" s="105">
        <v>0</v>
      </c>
      <c r="N553" s="105">
        <v>0</v>
      </c>
      <c r="O553" s="105">
        <v>0</v>
      </c>
      <c r="P553" s="105">
        <v>0</v>
      </c>
      <c r="Q553" s="105">
        <v>0</v>
      </c>
      <c r="R553" s="105">
        <v>0</v>
      </c>
      <c r="S553" s="105">
        <v>0</v>
      </c>
      <c r="T553" s="105">
        <v>0</v>
      </c>
      <c r="U553" s="105">
        <v>0</v>
      </c>
      <c r="V553" s="104">
        <v>0</v>
      </c>
      <c r="W553" s="72"/>
      <c r="X553" s="72"/>
      <c r="Y553" s="72"/>
      <c r="Z553" s="69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L553" s="72"/>
      <c r="AM553" s="72"/>
      <c r="AN553" s="72"/>
      <c r="AO553" s="72"/>
      <c r="AP553" s="69"/>
      <c r="AQ553" s="58"/>
      <c r="AR553" s="57"/>
      <c r="AS553" s="56"/>
      <c r="AT553" s="56"/>
      <c r="AU553" s="56"/>
      <c r="AV553" s="56"/>
      <c r="AW553" s="56"/>
      <c r="AX553" s="56"/>
      <c r="AY553" s="56"/>
      <c r="AZ553" s="56"/>
      <c r="BA553" s="56"/>
      <c r="BB553" s="56"/>
      <c r="BC553" s="56"/>
      <c r="BD553" s="56"/>
      <c r="BE553" s="56"/>
      <c r="BF553" s="55"/>
      <c r="BG553" s="89"/>
      <c r="BH553" s="87"/>
    </row>
    <row r="554" spans="1:60" ht="18" customHeight="1" x14ac:dyDescent="0.2">
      <c r="A554" s="37"/>
      <c r="B554" s="33" t="s">
        <v>592</v>
      </c>
      <c r="C554" s="111">
        <v>757</v>
      </c>
      <c r="D554" s="110">
        <v>113</v>
      </c>
      <c r="E554" s="109" t="s">
        <v>595</v>
      </c>
      <c r="F554" s="107" t="s">
        <v>517</v>
      </c>
      <c r="G554" s="107"/>
      <c r="H554" s="108"/>
      <c r="I554" s="106">
        <v>10101</v>
      </c>
      <c r="J554" s="105">
        <v>6895.37</v>
      </c>
      <c r="K554" s="105">
        <v>6895.37</v>
      </c>
      <c r="L554" s="105">
        <v>0</v>
      </c>
      <c r="M554" s="105">
        <v>0</v>
      </c>
      <c r="N554" s="105">
        <v>0</v>
      </c>
      <c r="O554" s="105">
        <v>0</v>
      </c>
      <c r="P554" s="105">
        <v>0</v>
      </c>
      <c r="Q554" s="105">
        <v>0</v>
      </c>
      <c r="R554" s="105">
        <v>0</v>
      </c>
      <c r="S554" s="105">
        <v>0</v>
      </c>
      <c r="T554" s="105">
        <v>0</v>
      </c>
      <c r="U554" s="105">
        <v>0</v>
      </c>
      <c r="V554" s="104">
        <v>0</v>
      </c>
      <c r="W554" s="72"/>
      <c r="X554" s="72"/>
      <c r="Y554" s="72"/>
      <c r="Z554" s="69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L554" s="72"/>
      <c r="AM554" s="72"/>
      <c r="AN554" s="72"/>
      <c r="AO554" s="72"/>
      <c r="AP554" s="69"/>
      <c r="AQ554" s="58"/>
      <c r="AR554" s="57"/>
      <c r="AS554" s="56"/>
      <c r="AT554" s="56"/>
      <c r="AU554" s="56"/>
      <c r="AV554" s="56"/>
      <c r="AW554" s="56"/>
      <c r="AX554" s="56"/>
      <c r="AY554" s="56"/>
      <c r="AZ554" s="56"/>
      <c r="BA554" s="56"/>
      <c r="BB554" s="56"/>
      <c r="BC554" s="56"/>
      <c r="BD554" s="56"/>
      <c r="BE554" s="56"/>
      <c r="BF554" s="55"/>
      <c r="BG554" s="89"/>
      <c r="BH554" s="87"/>
    </row>
    <row r="555" spans="1:60" ht="18" customHeight="1" x14ac:dyDescent="0.2">
      <c r="A555" s="37"/>
      <c r="B555" s="33" t="s">
        <v>592</v>
      </c>
      <c r="C555" s="111">
        <v>757</v>
      </c>
      <c r="D555" s="110">
        <v>503</v>
      </c>
      <c r="E555" s="109" t="s">
        <v>595</v>
      </c>
      <c r="F555" s="107" t="s">
        <v>517</v>
      </c>
      <c r="G555" s="107"/>
      <c r="H555" s="108"/>
      <c r="I555" s="106">
        <v>10101</v>
      </c>
      <c r="J555" s="105">
        <v>1119.74</v>
      </c>
      <c r="K555" s="105">
        <v>1119.74</v>
      </c>
      <c r="L555" s="105">
        <v>0</v>
      </c>
      <c r="M555" s="105">
        <v>0</v>
      </c>
      <c r="N555" s="105">
        <v>0</v>
      </c>
      <c r="O555" s="105">
        <v>0</v>
      </c>
      <c r="P555" s="105">
        <v>0</v>
      </c>
      <c r="Q555" s="105">
        <v>0</v>
      </c>
      <c r="R555" s="105">
        <v>0</v>
      </c>
      <c r="S555" s="105">
        <v>0</v>
      </c>
      <c r="T555" s="105">
        <v>0</v>
      </c>
      <c r="U555" s="105">
        <v>0</v>
      </c>
      <c r="V555" s="104">
        <v>0</v>
      </c>
      <c r="W555" s="72"/>
      <c r="X555" s="72"/>
      <c r="Y555" s="72"/>
      <c r="Z555" s="69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L555" s="72"/>
      <c r="AM555" s="72"/>
      <c r="AN555" s="72"/>
      <c r="AO555" s="72"/>
      <c r="AP555" s="69"/>
      <c r="AQ555" s="58"/>
      <c r="AR555" s="57"/>
      <c r="AS555" s="56"/>
      <c r="AT555" s="56"/>
      <c r="AU555" s="56"/>
      <c r="AV555" s="56"/>
      <c r="AW555" s="56"/>
      <c r="AX555" s="56"/>
      <c r="AY555" s="56"/>
      <c r="AZ555" s="56"/>
      <c r="BA555" s="56"/>
      <c r="BB555" s="56"/>
      <c r="BC555" s="56"/>
      <c r="BD555" s="56"/>
      <c r="BE555" s="56"/>
      <c r="BF555" s="55"/>
      <c r="BG555" s="89"/>
      <c r="BH555" s="87"/>
    </row>
    <row r="556" spans="1:60" ht="19.5" customHeight="1" x14ac:dyDescent="0.2">
      <c r="A556" s="37"/>
      <c r="B556" s="33" t="s">
        <v>105</v>
      </c>
      <c r="C556" s="111">
        <v>758</v>
      </c>
      <c r="D556" s="110">
        <v>113</v>
      </c>
      <c r="E556" s="109" t="s">
        <v>595</v>
      </c>
      <c r="F556" s="107" t="s">
        <v>106</v>
      </c>
      <c r="G556" s="107"/>
      <c r="H556" s="108"/>
      <c r="I556" s="106">
        <v>10101</v>
      </c>
      <c r="J556" s="105">
        <v>5245.51</v>
      </c>
      <c r="K556" s="105">
        <v>0</v>
      </c>
      <c r="L556" s="105">
        <v>5245.51</v>
      </c>
      <c r="M556" s="105">
        <v>0</v>
      </c>
      <c r="N556" s="105">
        <v>0</v>
      </c>
      <c r="O556" s="105">
        <v>0</v>
      </c>
      <c r="P556" s="105">
        <v>0</v>
      </c>
      <c r="Q556" s="105">
        <v>0</v>
      </c>
      <c r="R556" s="105">
        <v>0</v>
      </c>
      <c r="S556" s="105">
        <v>0</v>
      </c>
      <c r="T556" s="105">
        <v>0</v>
      </c>
      <c r="U556" s="105">
        <v>0</v>
      </c>
      <c r="V556" s="104">
        <v>0</v>
      </c>
      <c r="W556" s="72"/>
      <c r="X556" s="72"/>
      <c r="Y556" s="72"/>
      <c r="Z556" s="69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L556" s="72"/>
      <c r="AM556" s="72"/>
      <c r="AN556" s="72"/>
      <c r="AO556" s="72"/>
      <c r="AP556" s="69"/>
      <c r="AQ556" s="58"/>
      <c r="AR556" s="57"/>
      <c r="AS556" s="56"/>
      <c r="AT556" s="56"/>
      <c r="AU556" s="56"/>
      <c r="AV556" s="56"/>
      <c r="AW556" s="56"/>
      <c r="AX556" s="56"/>
      <c r="AY556" s="56"/>
      <c r="AZ556" s="56"/>
      <c r="BA556" s="56"/>
      <c r="BB556" s="56"/>
      <c r="BC556" s="56"/>
      <c r="BD556" s="56"/>
      <c r="BE556" s="56"/>
      <c r="BF556" s="55"/>
      <c r="BG556" s="89"/>
      <c r="BH556" s="87"/>
    </row>
    <row r="557" spans="1:60" ht="18" customHeight="1" x14ac:dyDescent="0.2">
      <c r="A557" s="37"/>
      <c r="B557" s="33" t="s">
        <v>592</v>
      </c>
      <c r="C557" s="111">
        <v>758</v>
      </c>
      <c r="D557" s="110">
        <v>113</v>
      </c>
      <c r="E557" s="109" t="s">
        <v>595</v>
      </c>
      <c r="F557" s="107" t="s">
        <v>517</v>
      </c>
      <c r="G557" s="107"/>
      <c r="H557" s="108"/>
      <c r="I557" s="106">
        <v>10101</v>
      </c>
      <c r="J557" s="105">
        <v>13120.66</v>
      </c>
      <c r="K557" s="105">
        <v>0</v>
      </c>
      <c r="L557" s="105">
        <v>13120.66</v>
      </c>
      <c r="M557" s="105">
        <v>0</v>
      </c>
      <c r="N557" s="105">
        <v>0</v>
      </c>
      <c r="O557" s="105">
        <v>0</v>
      </c>
      <c r="P557" s="105">
        <v>0</v>
      </c>
      <c r="Q557" s="105">
        <v>0</v>
      </c>
      <c r="R557" s="105">
        <v>0</v>
      </c>
      <c r="S557" s="105">
        <v>0</v>
      </c>
      <c r="T557" s="105">
        <v>0</v>
      </c>
      <c r="U557" s="105">
        <v>0</v>
      </c>
      <c r="V557" s="104">
        <v>0</v>
      </c>
      <c r="W557" s="72"/>
      <c r="X557" s="72"/>
      <c r="Y557" s="72"/>
      <c r="Z557" s="69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L557" s="72"/>
      <c r="AM557" s="72"/>
      <c r="AN557" s="72"/>
      <c r="AO557" s="72"/>
      <c r="AP557" s="69"/>
      <c r="AQ557" s="58"/>
      <c r="AR557" s="57"/>
      <c r="AS557" s="56"/>
      <c r="AT557" s="56"/>
      <c r="AU557" s="56"/>
      <c r="AV557" s="56"/>
      <c r="AW557" s="56"/>
      <c r="AX557" s="56"/>
      <c r="AY557" s="56"/>
      <c r="AZ557" s="56"/>
      <c r="BA557" s="56"/>
      <c r="BB557" s="56"/>
      <c r="BC557" s="56"/>
      <c r="BD557" s="56"/>
      <c r="BE557" s="56"/>
      <c r="BF557" s="55"/>
      <c r="BG557" s="89"/>
      <c r="BH557" s="87"/>
    </row>
    <row r="558" spans="1:60" ht="18" customHeight="1" x14ac:dyDescent="0.2">
      <c r="A558" s="37"/>
      <c r="B558" s="33" t="s">
        <v>592</v>
      </c>
      <c r="C558" s="111">
        <v>758</v>
      </c>
      <c r="D558" s="110">
        <v>503</v>
      </c>
      <c r="E558" s="109" t="s">
        <v>595</v>
      </c>
      <c r="F558" s="107" t="s">
        <v>517</v>
      </c>
      <c r="G558" s="107"/>
      <c r="H558" s="108"/>
      <c r="I558" s="106">
        <v>10101</v>
      </c>
      <c r="J558" s="105">
        <v>10487.52</v>
      </c>
      <c r="K558" s="105">
        <v>0</v>
      </c>
      <c r="L558" s="105">
        <v>10487.52</v>
      </c>
      <c r="M558" s="105">
        <v>0</v>
      </c>
      <c r="N558" s="105">
        <v>0</v>
      </c>
      <c r="O558" s="105">
        <v>0</v>
      </c>
      <c r="P558" s="105">
        <v>0</v>
      </c>
      <c r="Q558" s="105">
        <v>0</v>
      </c>
      <c r="R558" s="105">
        <v>0</v>
      </c>
      <c r="S558" s="105">
        <v>0</v>
      </c>
      <c r="T558" s="105">
        <v>0</v>
      </c>
      <c r="U558" s="105">
        <v>0</v>
      </c>
      <c r="V558" s="104">
        <v>0</v>
      </c>
      <c r="W558" s="72"/>
      <c r="X558" s="72"/>
      <c r="Y558" s="72"/>
      <c r="Z558" s="69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L558" s="72"/>
      <c r="AM558" s="72"/>
      <c r="AN558" s="72"/>
      <c r="AO558" s="72"/>
      <c r="AP558" s="69"/>
      <c r="AQ558" s="58"/>
      <c r="AR558" s="57"/>
      <c r="AS558" s="56"/>
      <c r="AT558" s="56"/>
      <c r="AU558" s="56"/>
      <c r="AV558" s="56"/>
      <c r="AW558" s="56"/>
      <c r="AX558" s="56"/>
      <c r="AY558" s="56"/>
      <c r="AZ558" s="56"/>
      <c r="BA558" s="56"/>
      <c r="BB558" s="56"/>
      <c r="BC558" s="56"/>
      <c r="BD558" s="56"/>
      <c r="BE558" s="56"/>
      <c r="BF558" s="55"/>
      <c r="BG558" s="89"/>
      <c r="BH558" s="87"/>
    </row>
    <row r="559" spans="1:60" ht="19.5" customHeight="1" x14ac:dyDescent="0.2">
      <c r="A559" s="37"/>
      <c r="B559" s="33" t="s">
        <v>105</v>
      </c>
      <c r="C559" s="111">
        <v>759</v>
      </c>
      <c r="D559" s="110">
        <v>113</v>
      </c>
      <c r="E559" s="109" t="s">
        <v>595</v>
      </c>
      <c r="F559" s="107" t="s">
        <v>106</v>
      </c>
      <c r="G559" s="107"/>
      <c r="H559" s="108"/>
      <c r="I559" s="106">
        <v>10101</v>
      </c>
      <c r="J559" s="105">
        <v>49778.2</v>
      </c>
      <c r="K559" s="105">
        <v>0</v>
      </c>
      <c r="L559" s="105">
        <v>49778.2</v>
      </c>
      <c r="M559" s="105">
        <v>0</v>
      </c>
      <c r="N559" s="105">
        <v>0</v>
      </c>
      <c r="O559" s="105">
        <v>0</v>
      </c>
      <c r="P559" s="105">
        <v>0</v>
      </c>
      <c r="Q559" s="105">
        <v>0</v>
      </c>
      <c r="R559" s="105">
        <v>0</v>
      </c>
      <c r="S559" s="105">
        <v>0</v>
      </c>
      <c r="T559" s="105">
        <v>0</v>
      </c>
      <c r="U559" s="105">
        <v>0</v>
      </c>
      <c r="V559" s="104">
        <v>0</v>
      </c>
      <c r="W559" s="72"/>
      <c r="X559" s="72"/>
      <c r="Y559" s="72"/>
      <c r="Z559" s="69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L559" s="72"/>
      <c r="AM559" s="72"/>
      <c r="AN559" s="72"/>
      <c r="AO559" s="72"/>
      <c r="AP559" s="69"/>
      <c r="AQ559" s="58"/>
      <c r="AR559" s="57"/>
      <c r="AS559" s="56"/>
      <c r="AT559" s="56"/>
      <c r="AU559" s="56"/>
      <c r="AV559" s="56"/>
      <c r="AW559" s="56"/>
      <c r="AX559" s="56"/>
      <c r="AY559" s="56"/>
      <c r="AZ559" s="56"/>
      <c r="BA559" s="56"/>
      <c r="BB559" s="56"/>
      <c r="BC559" s="56"/>
      <c r="BD559" s="56"/>
      <c r="BE559" s="56"/>
      <c r="BF559" s="55"/>
      <c r="BG559" s="89"/>
      <c r="BH559" s="87"/>
    </row>
    <row r="560" spans="1:60" ht="18" customHeight="1" x14ac:dyDescent="0.2">
      <c r="A560" s="37"/>
      <c r="B560" s="33" t="s">
        <v>592</v>
      </c>
      <c r="C560" s="111">
        <v>759</v>
      </c>
      <c r="D560" s="110">
        <v>113</v>
      </c>
      <c r="E560" s="109" t="s">
        <v>595</v>
      </c>
      <c r="F560" s="107" t="s">
        <v>517</v>
      </c>
      <c r="G560" s="107"/>
      <c r="H560" s="108"/>
      <c r="I560" s="106">
        <v>10101</v>
      </c>
      <c r="J560" s="105">
        <v>2413.09</v>
      </c>
      <c r="K560" s="105">
        <v>0</v>
      </c>
      <c r="L560" s="105">
        <v>2413.09</v>
      </c>
      <c r="M560" s="105">
        <v>0</v>
      </c>
      <c r="N560" s="105">
        <v>0</v>
      </c>
      <c r="O560" s="105">
        <v>0</v>
      </c>
      <c r="P560" s="105">
        <v>0</v>
      </c>
      <c r="Q560" s="105">
        <v>0</v>
      </c>
      <c r="R560" s="105">
        <v>0</v>
      </c>
      <c r="S560" s="105">
        <v>0</v>
      </c>
      <c r="T560" s="105">
        <v>0</v>
      </c>
      <c r="U560" s="105">
        <v>0</v>
      </c>
      <c r="V560" s="104">
        <v>0</v>
      </c>
      <c r="W560" s="72"/>
      <c r="X560" s="72"/>
      <c r="Y560" s="72"/>
      <c r="Z560" s="69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L560" s="72"/>
      <c r="AM560" s="72"/>
      <c r="AN560" s="72"/>
      <c r="AO560" s="72"/>
      <c r="AP560" s="69"/>
      <c r="AQ560" s="58"/>
      <c r="AR560" s="57"/>
      <c r="AS560" s="56"/>
      <c r="AT560" s="56"/>
      <c r="AU560" s="56"/>
      <c r="AV560" s="56"/>
      <c r="AW560" s="56"/>
      <c r="AX560" s="56"/>
      <c r="AY560" s="56"/>
      <c r="AZ560" s="56"/>
      <c r="BA560" s="56"/>
      <c r="BB560" s="56"/>
      <c r="BC560" s="56"/>
      <c r="BD560" s="56"/>
      <c r="BE560" s="56"/>
      <c r="BF560" s="55"/>
      <c r="BG560" s="89"/>
      <c r="BH560" s="87"/>
    </row>
    <row r="561" spans="1:60" ht="22.5" customHeight="1" x14ac:dyDescent="0.2">
      <c r="A561" s="37"/>
      <c r="B561" s="33" t="s">
        <v>114</v>
      </c>
      <c r="C561" s="111">
        <v>759</v>
      </c>
      <c r="D561" s="110">
        <v>113</v>
      </c>
      <c r="E561" s="109" t="s">
        <v>595</v>
      </c>
      <c r="F561" s="107" t="s">
        <v>115</v>
      </c>
      <c r="G561" s="107"/>
      <c r="H561" s="108"/>
      <c r="I561" s="106">
        <v>10101</v>
      </c>
      <c r="J561" s="105">
        <v>43141</v>
      </c>
      <c r="K561" s="105">
        <v>0</v>
      </c>
      <c r="L561" s="105">
        <v>0</v>
      </c>
      <c r="M561" s="105">
        <v>43141</v>
      </c>
      <c r="N561" s="105">
        <v>0</v>
      </c>
      <c r="O561" s="105">
        <v>0</v>
      </c>
      <c r="P561" s="105">
        <v>0</v>
      </c>
      <c r="Q561" s="105">
        <v>0</v>
      </c>
      <c r="R561" s="105">
        <v>0</v>
      </c>
      <c r="S561" s="105">
        <v>0</v>
      </c>
      <c r="T561" s="105">
        <v>0</v>
      </c>
      <c r="U561" s="105">
        <v>0</v>
      </c>
      <c r="V561" s="104">
        <v>0</v>
      </c>
      <c r="W561" s="72"/>
      <c r="X561" s="72"/>
      <c r="Y561" s="72"/>
      <c r="Z561" s="69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L561" s="72"/>
      <c r="AM561" s="72"/>
      <c r="AN561" s="72"/>
      <c r="AO561" s="72"/>
      <c r="AP561" s="69"/>
      <c r="AQ561" s="58"/>
      <c r="AR561" s="57"/>
      <c r="AS561" s="56"/>
      <c r="AT561" s="56"/>
      <c r="AU561" s="56"/>
      <c r="AV561" s="56"/>
      <c r="AW561" s="56"/>
      <c r="AX561" s="56"/>
      <c r="AY561" s="56"/>
      <c r="AZ561" s="56"/>
      <c r="BA561" s="56"/>
      <c r="BB561" s="56"/>
      <c r="BC561" s="56"/>
      <c r="BD561" s="56"/>
      <c r="BE561" s="56"/>
      <c r="BF561" s="55"/>
      <c r="BG561" s="89"/>
      <c r="BH561" s="87"/>
    </row>
    <row r="562" spans="1:60" ht="18" customHeight="1" x14ac:dyDescent="0.2">
      <c r="A562" s="37"/>
      <c r="B562" s="33" t="s">
        <v>592</v>
      </c>
      <c r="C562" s="111">
        <v>759</v>
      </c>
      <c r="D562" s="110">
        <v>503</v>
      </c>
      <c r="E562" s="109" t="s">
        <v>595</v>
      </c>
      <c r="F562" s="107" t="s">
        <v>517</v>
      </c>
      <c r="G562" s="107"/>
      <c r="H562" s="108"/>
      <c r="I562" s="106">
        <v>10101</v>
      </c>
      <c r="J562" s="105">
        <v>3100.77</v>
      </c>
      <c r="K562" s="105">
        <v>0</v>
      </c>
      <c r="L562" s="105">
        <v>3100.77</v>
      </c>
      <c r="M562" s="105">
        <v>0</v>
      </c>
      <c r="N562" s="105">
        <v>0</v>
      </c>
      <c r="O562" s="105">
        <v>0</v>
      </c>
      <c r="P562" s="105">
        <v>0</v>
      </c>
      <c r="Q562" s="105">
        <v>0</v>
      </c>
      <c r="R562" s="105">
        <v>0</v>
      </c>
      <c r="S562" s="105">
        <v>0</v>
      </c>
      <c r="T562" s="105">
        <v>0</v>
      </c>
      <c r="U562" s="105">
        <v>0</v>
      </c>
      <c r="V562" s="104">
        <v>0</v>
      </c>
      <c r="W562" s="72"/>
      <c r="X562" s="72"/>
      <c r="Y562" s="72"/>
      <c r="Z562" s="69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L562" s="72"/>
      <c r="AM562" s="72"/>
      <c r="AN562" s="72"/>
      <c r="AO562" s="72"/>
      <c r="AP562" s="69"/>
      <c r="AQ562" s="58"/>
      <c r="AR562" s="57"/>
      <c r="AS562" s="56"/>
      <c r="AT562" s="56"/>
      <c r="AU562" s="56"/>
      <c r="AV562" s="56"/>
      <c r="AW562" s="56"/>
      <c r="AX562" s="56"/>
      <c r="AY562" s="56"/>
      <c r="AZ562" s="56"/>
      <c r="BA562" s="56"/>
      <c r="BB562" s="56"/>
      <c r="BC562" s="56"/>
      <c r="BD562" s="56"/>
      <c r="BE562" s="56"/>
      <c r="BF562" s="55"/>
      <c r="BG562" s="89"/>
      <c r="BH562" s="87"/>
    </row>
    <row r="563" spans="1:60" ht="22.5" customHeight="1" x14ac:dyDescent="0.2">
      <c r="A563" s="37"/>
      <c r="B563" s="33" t="s">
        <v>114</v>
      </c>
      <c r="C563" s="111">
        <v>759</v>
      </c>
      <c r="D563" s="110">
        <v>503</v>
      </c>
      <c r="E563" s="109" t="s">
        <v>595</v>
      </c>
      <c r="F563" s="107" t="s">
        <v>115</v>
      </c>
      <c r="G563" s="107"/>
      <c r="H563" s="108"/>
      <c r="I563" s="106">
        <v>10101</v>
      </c>
      <c r="J563" s="105">
        <v>12422</v>
      </c>
      <c r="K563" s="105">
        <v>0</v>
      </c>
      <c r="L563" s="105">
        <v>0</v>
      </c>
      <c r="M563" s="105">
        <v>12422</v>
      </c>
      <c r="N563" s="105">
        <v>0</v>
      </c>
      <c r="O563" s="105">
        <v>0</v>
      </c>
      <c r="P563" s="105">
        <v>0</v>
      </c>
      <c r="Q563" s="105">
        <v>0</v>
      </c>
      <c r="R563" s="105">
        <v>0</v>
      </c>
      <c r="S563" s="105">
        <v>0</v>
      </c>
      <c r="T563" s="105">
        <v>0</v>
      </c>
      <c r="U563" s="105">
        <v>0</v>
      </c>
      <c r="V563" s="104">
        <v>0</v>
      </c>
      <c r="W563" s="72"/>
      <c r="X563" s="72"/>
      <c r="Y563" s="72"/>
      <c r="Z563" s="69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L563" s="72"/>
      <c r="AM563" s="72"/>
      <c r="AN563" s="72"/>
      <c r="AO563" s="72"/>
      <c r="AP563" s="69"/>
      <c r="AQ563" s="58"/>
      <c r="AR563" s="57"/>
      <c r="AS563" s="56"/>
      <c r="AT563" s="56"/>
      <c r="AU563" s="56"/>
      <c r="AV563" s="56"/>
      <c r="AW563" s="56"/>
      <c r="AX563" s="56"/>
      <c r="AY563" s="56"/>
      <c r="AZ563" s="56"/>
      <c r="BA563" s="56"/>
      <c r="BB563" s="56"/>
      <c r="BC563" s="56"/>
      <c r="BD563" s="56"/>
      <c r="BE563" s="56"/>
      <c r="BF563" s="55"/>
      <c r="BG563" s="89"/>
      <c r="BH563" s="87"/>
    </row>
    <row r="564" spans="1:60" ht="19.5" customHeight="1" x14ac:dyDescent="0.2">
      <c r="A564" s="37"/>
      <c r="B564" s="33" t="s">
        <v>105</v>
      </c>
      <c r="C564" s="111">
        <v>760</v>
      </c>
      <c r="D564" s="110">
        <v>113</v>
      </c>
      <c r="E564" s="109" t="s">
        <v>595</v>
      </c>
      <c r="F564" s="107" t="s">
        <v>106</v>
      </c>
      <c r="G564" s="107"/>
      <c r="H564" s="108"/>
      <c r="I564" s="106">
        <v>10101</v>
      </c>
      <c r="J564" s="105">
        <v>6605.13</v>
      </c>
      <c r="K564" s="105">
        <v>0</v>
      </c>
      <c r="L564" s="105">
        <v>5155.13</v>
      </c>
      <c r="M564" s="105">
        <v>1450</v>
      </c>
      <c r="N564" s="105">
        <v>0</v>
      </c>
      <c r="O564" s="105">
        <v>0</v>
      </c>
      <c r="P564" s="105">
        <v>0</v>
      </c>
      <c r="Q564" s="105">
        <v>0</v>
      </c>
      <c r="R564" s="105">
        <v>0</v>
      </c>
      <c r="S564" s="105">
        <v>0</v>
      </c>
      <c r="T564" s="105">
        <v>0</v>
      </c>
      <c r="U564" s="105">
        <v>0</v>
      </c>
      <c r="V564" s="104">
        <v>0</v>
      </c>
      <c r="W564" s="72"/>
      <c r="X564" s="72"/>
      <c r="Y564" s="72"/>
      <c r="Z564" s="69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L564" s="72"/>
      <c r="AM564" s="72"/>
      <c r="AN564" s="72"/>
      <c r="AO564" s="72"/>
      <c r="AP564" s="69"/>
      <c r="AQ564" s="58"/>
      <c r="AR564" s="57"/>
      <c r="AS564" s="56"/>
      <c r="AT564" s="56"/>
      <c r="AU564" s="56"/>
      <c r="AV564" s="56"/>
      <c r="AW564" s="56"/>
      <c r="AX564" s="56"/>
      <c r="AY564" s="56"/>
      <c r="AZ564" s="56"/>
      <c r="BA564" s="56"/>
      <c r="BB564" s="56"/>
      <c r="BC564" s="56"/>
      <c r="BD564" s="56"/>
      <c r="BE564" s="56"/>
      <c r="BF564" s="55"/>
      <c r="BG564" s="89"/>
      <c r="BH564" s="87"/>
    </row>
    <row r="565" spans="1:60" ht="18" customHeight="1" x14ac:dyDescent="0.2">
      <c r="A565" s="37"/>
      <c r="B565" s="33" t="s">
        <v>592</v>
      </c>
      <c r="C565" s="111">
        <v>760</v>
      </c>
      <c r="D565" s="110">
        <v>113</v>
      </c>
      <c r="E565" s="109" t="s">
        <v>595</v>
      </c>
      <c r="F565" s="107" t="s">
        <v>517</v>
      </c>
      <c r="G565" s="107"/>
      <c r="H565" s="108"/>
      <c r="I565" s="106">
        <v>10101</v>
      </c>
      <c r="J565" s="105">
        <v>1894.13</v>
      </c>
      <c r="K565" s="105">
        <v>0</v>
      </c>
      <c r="L565" s="105">
        <v>1894.13</v>
      </c>
      <c r="M565" s="105">
        <v>0</v>
      </c>
      <c r="N565" s="105">
        <v>0</v>
      </c>
      <c r="O565" s="105">
        <v>0</v>
      </c>
      <c r="P565" s="105">
        <v>0</v>
      </c>
      <c r="Q565" s="105">
        <v>0</v>
      </c>
      <c r="R565" s="105">
        <v>0</v>
      </c>
      <c r="S565" s="105">
        <v>0</v>
      </c>
      <c r="T565" s="105">
        <v>0</v>
      </c>
      <c r="U565" s="105">
        <v>0</v>
      </c>
      <c r="V565" s="104">
        <v>0</v>
      </c>
      <c r="W565" s="72"/>
      <c r="X565" s="72"/>
      <c r="Y565" s="72"/>
      <c r="Z565" s="69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L565" s="72"/>
      <c r="AM565" s="72"/>
      <c r="AN565" s="72"/>
      <c r="AO565" s="72"/>
      <c r="AP565" s="69"/>
      <c r="AQ565" s="58"/>
      <c r="AR565" s="57"/>
      <c r="AS565" s="56"/>
      <c r="AT565" s="56"/>
      <c r="AU565" s="56"/>
      <c r="AV565" s="56"/>
      <c r="AW565" s="56"/>
      <c r="AX565" s="56"/>
      <c r="AY565" s="56"/>
      <c r="AZ565" s="56"/>
      <c r="BA565" s="56"/>
      <c r="BB565" s="56"/>
      <c r="BC565" s="56"/>
      <c r="BD565" s="56"/>
      <c r="BE565" s="56"/>
      <c r="BF565" s="55"/>
      <c r="BG565" s="89"/>
      <c r="BH565" s="87"/>
    </row>
    <row r="566" spans="1:60" ht="22.5" customHeight="1" x14ac:dyDescent="0.2">
      <c r="A566" s="37"/>
      <c r="B566" s="33" t="s">
        <v>114</v>
      </c>
      <c r="C566" s="111">
        <v>760</v>
      </c>
      <c r="D566" s="110">
        <v>113</v>
      </c>
      <c r="E566" s="109" t="s">
        <v>595</v>
      </c>
      <c r="F566" s="107" t="s">
        <v>115</v>
      </c>
      <c r="G566" s="107"/>
      <c r="H566" s="108"/>
      <c r="I566" s="106">
        <v>10101</v>
      </c>
      <c r="J566" s="105">
        <v>112650</v>
      </c>
      <c r="K566" s="105">
        <v>0</v>
      </c>
      <c r="L566" s="105">
        <v>0</v>
      </c>
      <c r="M566" s="105">
        <v>112650</v>
      </c>
      <c r="N566" s="105">
        <v>0</v>
      </c>
      <c r="O566" s="105">
        <v>0</v>
      </c>
      <c r="P566" s="105">
        <v>0</v>
      </c>
      <c r="Q566" s="105">
        <v>0</v>
      </c>
      <c r="R566" s="105">
        <v>0</v>
      </c>
      <c r="S566" s="105">
        <v>0</v>
      </c>
      <c r="T566" s="105">
        <v>0</v>
      </c>
      <c r="U566" s="105">
        <v>0</v>
      </c>
      <c r="V566" s="104">
        <v>0</v>
      </c>
      <c r="W566" s="72"/>
      <c r="X566" s="72"/>
      <c r="Y566" s="72"/>
      <c r="Z566" s="69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L566" s="72"/>
      <c r="AM566" s="72"/>
      <c r="AN566" s="72"/>
      <c r="AO566" s="72"/>
      <c r="AP566" s="69"/>
      <c r="AQ566" s="58"/>
      <c r="AR566" s="57"/>
      <c r="AS566" s="56"/>
      <c r="AT566" s="56"/>
      <c r="AU566" s="56"/>
      <c r="AV566" s="56"/>
      <c r="AW566" s="56"/>
      <c r="AX566" s="56"/>
      <c r="AY566" s="56"/>
      <c r="AZ566" s="56"/>
      <c r="BA566" s="56"/>
      <c r="BB566" s="56"/>
      <c r="BC566" s="56"/>
      <c r="BD566" s="56"/>
      <c r="BE566" s="56"/>
      <c r="BF566" s="55"/>
      <c r="BG566" s="89"/>
      <c r="BH566" s="87"/>
    </row>
    <row r="567" spans="1:60" ht="16.5" customHeight="1" x14ac:dyDescent="0.2">
      <c r="A567" s="37"/>
      <c r="B567" s="33" t="s">
        <v>107</v>
      </c>
      <c r="C567" s="111">
        <v>760</v>
      </c>
      <c r="D567" s="110">
        <v>113</v>
      </c>
      <c r="E567" s="109" t="s">
        <v>595</v>
      </c>
      <c r="F567" s="107" t="s">
        <v>108</v>
      </c>
      <c r="G567" s="107"/>
      <c r="H567" s="108"/>
      <c r="I567" s="106">
        <v>10101</v>
      </c>
      <c r="J567" s="105">
        <v>711</v>
      </c>
      <c r="K567" s="105">
        <v>0</v>
      </c>
      <c r="L567" s="105">
        <v>0</v>
      </c>
      <c r="M567" s="105">
        <v>711</v>
      </c>
      <c r="N567" s="105">
        <v>0</v>
      </c>
      <c r="O567" s="105">
        <v>0</v>
      </c>
      <c r="P567" s="105">
        <v>0</v>
      </c>
      <c r="Q567" s="105">
        <v>0</v>
      </c>
      <c r="R567" s="105">
        <v>0</v>
      </c>
      <c r="S567" s="105">
        <v>0</v>
      </c>
      <c r="T567" s="105">
        <v>0</v>
      </c>
      <c r="U567" s="105">
        <v>0</v>
      </c>
      <c r="V567" s="104">
        <v>0</v>
      </c>
      <c r="W567" s="72"/>
      <c r="X567" s="72"/>
      <c r="Y567" s="72"/>
      <c r="Z567" s="69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L567" s="72"/>
      <c r="AM567" s="72"/>
      <c r="AN567" s="72"/>
      <c r="AO567" s="72"/>
      <c r="AP567" s="69"/>
      <c r="AQ567" s="58"/>
      <c r="AR567" s="57"/>
      <c r="AS567" s="56"/>
      <c r="AT567" s="56"/>
      <c r="AU567" s="56"/>
      <c r="AV567" s="56"/>
      <c r="AW567" s="56"/>
      <c r="AX567" s="56"/>
      <c r="AY567" s="56"/>
      <c r="AZ567" s="56"/>
      <c r="BA567" s="56"/>
      <c r="BB567" s="56"/>
      <c r="BC567" s="56"/>
      <c r="BD567" s="56"/>
      <c r="BE567" s="56"/>
      <c r="BF567" s="55"/>
      <c r="BG567" s="89"/>
      <c r="BH567" s="87"/>
    </row>
    <row r="568" spans="1:60" ht="18" customHeight="1" x14ac:dyDescent="0.2">
      <c r="A568" s="37"/>
      <c r="B568" s="33" t="s">
        <v>592</v>
      </c>
      <c r="C568" s="111">
        <v>760</v>
      </c>
      <c r="D568" s="110">
        <v>503</v>
      </c>
      <c r="E568" s="109" t="s">
        <v>595</v>
      </c>
      <c r="F568" s="107" t="s">
        <v>517</v>
      </c>
      <c r="G568" s="107"/>
      <c r="H568" s="108"/>
      <c r="I568" s="106">
        <v>10101</v>
      </c>
      <c r="J568" s="105">
        <v>5690.82</v>
      </c>
      <c r="K568" s="105">
        <v>0</v>
      </c>
      <c r="L568" s="105">
        <v>5690.82</v>
      </c>
      <c r="M568" s="105">
        <v>0</v>
      </c>
      <c r="N568" s="105">
        <v>0</v>
      </c>
      <c r="O568" s="105">
        <v>0</v>
      </c>
      <c r="P568" s="105">
        <v>0</v>
      </c>
      <c r="Q568" s="105">
        <v>0</v>
      </c>
      <c r="R568" s="105">
        <v>0</v>
      </c>
      <c r="S568" s="105">
        <v>0</v>
      </c>
      <c r="T568" s="105">
        <v>0</v>
      </c>
      <c r="U568" s="105">
        <v>0</v>
      </c>
      <c r="V568" s="104">
        <v>0</v>
      </c>
      <c r="W568" s="72"/>
      <c r="X568" s="72"/>
      <c r="Y568" s="72"/>
      <c r="Z568" s="69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L568" s="72"/>
      <c r="AM568" s="72"/>
      <c r="AN568" s="72"/>
      <c r="AO568" s="72"/>
      <c r="AP568" s="69"/>
      <c r="AQ568" s="58"/>
      <c r="AR568" s="57"/>
      <c r="AS568" s="56"/>
      <c r="AT568" s="56"/>
      <c r="AU568" s="56"/>
      <c r="AV568" s="56"/>
      <c r="AW568" s="56"/>
      <c r="AX568" s="56"/>
      <c r="AY568" s="56"/>
      <c r="AZ568" s="56"/>
      <c r="BA568" s="56"/>
      <c r="BB568" s="56"/>
      <c r="BC568" s="56"/>
      <c r="BD568" s="56"/>
      <c r="BE568" s="56"/>
      <c r="BF568" s="55"/>
      <c r="BG568" s="89"/>
      <c r="BH568" s="87"/>
    </row>
    <row r="569" spans="1:60" ht="19.5" customHeight="1" x14ac:dyDescent="0.2">
      <c r="A569" s="37"/>
      <c r="B569" s="33" t="s">
        <v>105</v>
      </c>
      <c r="C569" s="111">
        <v>761</v>
      </c>
      <c r="D569" s="110">
        <v>113</v>
      </c>
      <c r="E569" s="109" t="s">
        <v>595</v>
      </c>
      <c r="F569" s="107" t="s">
        <v>106</v>
      </c>
      <c r="G569" s="107"/>
      <c r="H569" s="108"/>
      <c r="I569" s="106">
        <v>10101</v>
      </c>
      <c r="J569" s="105">
        <v>18759.54</v>
      </c>
      <c r="K569" s="105">
        <v>0</v>
      </c>
      <c r="L569" s="105">
        <v>18759.54</v>
      </c>
      <c r="M569" s="105">
        <v>0</v>
      </c>
      <c r="N569" s="105">
        <v>0</v>
      </c>
      <c r="O569" s="105">
        <v>0</v>
      </c>
      <c r="P569" s="105">
        <v>0</v>
      </c>
      <c r="Q569" s="105">
        <v>0</v>
      </c>
      <c r="R569" s="105">
        <v>0</v>
      </c>
      <c r="S569" s="105">
        <v>0</v>
      </c>
      <c r="T569" s="105">
        <v>0</v>
      </c>
      <c r="U569" s="105">
        <v>0</v>
      </c>
      <c r="V569" s="104">
        <v>0</v>
      </c>
      <c r="W569" s="72"/>
      <c r="X569" s="72"/>
      <c r="Y569" s="72"/>
      <c r="Z569" s="69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L569" s="72"/>
      <c r="AM569" s="72"/>
      <c r="AN569" s="72"/>
      <c r="AO569" s="72"/>
      <c r="AP569" s="69"/>
      <c r="AQ569" s="58"/>
      <c r="AR569" s="57"/>
      <c r="AS569" s="56"/>
      <c r="AT569" s="56"/>
      <c r="AU569" s="56"/>
      <c r="AV569" s="56"/>
      <c r="AW569" s="56"/>
      <c r="AX569" s="56"/>
      <c r="AY569" s="56"/>
      <c r="AZ569" s="56"/>
      <c r="BA569" s="56"/>
      <c r="BB569" s="56"/>
      <c r="BC569" s="56"/>
      <c r="BD569" s="56"/>
      <c r="BE569" s="56"/>
      <c r="BF569" s="55"/>
      <c r="BG569" s="89"/>
      <c r="BH569" s="87"/>
    </row>
    <row r="570" spans="1:60" ht="18" customHeight="1" x14ac:dyDescent="0.2">
      <c r="A570" s="37"/>
      <c r="B570" s="33" t="s">
        <v>592</v>
      </c>
      <c r="C570" s="111">
        <v>761</v>
      </c>
      <c r="D570" s="110">
        <v>113</v>
      </c>
      <c r="E570" s="109" t="s">
        <v>595</v>
      </c>
      <c r="F570" s="107" t="s">
        <v>517</v>
      </c>
      <c r="G570" s="107"/>
      <c r="H570" s="108"/>
      <c r="I570" s="106">
        <v>10101</v>
      </c>
      <c r="J570" s="105">
        <v>44931.88</v>
      </c>
      <c r="K570" s="105">
        <v>0</v>
      </c>
      <c r="L570" s="105">
        <v>44931.88</v>
      </c>
      <c r="M570" s="105">
        <v>0</v>
      </c>
      <c r="N570" s="105">
        <v>0</v>
      </c>
      <c r="O570" s="105">
        <v>0</v>
      </c>
      <c r="P570" s="105">
        <v>0</v>
      </c>
      <c r="Q570" s="105">
        <v>0</v>
      </c>
      <c r="R570" s="105">
        <v>0</v>
      </c>
      <c r="S570" s="105">
        <v>0</v>
      </c>
      <c r="T570" s="105">
        <v>0</v>
      </c>
      <c r="U570" s="105">
        <v>0</v>
      </c>
      <c r="V570" s="104">
        <v>0</v>
      </c>
      <c r="W570" s="72"/>
      <c r="X570" s="72"/>
      <c r="Y570" s="72"/>
      <c r="Z570" s="69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L570" s="72"/>
      <c r="AM570" s="72"/>
      <c r="AN570" s="72"/>
      <c r="AO570" s="72"/>
      <c r="AP570" s="69"/>
      <c r="AQ570" s="58"/>
      <c r="AR570" s="57"/>
      <c r="AS570" s="56"/>
      <c r="AT570" s="56"/>
      <c r="AU570" s="56"/>
      <c r="AV570" s="56"/>
      <c r="AW570" s="56"/>
      <c r="AX570" s="56"/>
      <c r="AY570" s="56"/>
      <c r="AZ570" s="56"/>
      <c r="BA570" s="56"/>
      <c r="BB570" s="56"/>
      <c r="BC570" s="56"/>
      <c r="BD570" s="56"/>
      <c r="BE570" s="56"/>
      <c r="BF570" s="55"/>
      <c r="BG570" s="89"/>
      <c r="BH570" s="87"/>
    </row>
    <row r="571" spans="1:60" ht="22.5" customHeight="1" x14ac:dyDescent="0.2">
      <c r="A571" s="37"/>
      <c r="B571" s="33" t="s">
        <v>114</v>
      </c>
      <c r="C571" s="111">
        <v>761</v>
      </c>
      <c r="D571" s="110">
        <v>113</v>
      </c>
      <c r="E571" s="109" t="s">
        <v>595</v>
      </c>
      <c r="F571" s="107" t="s">
        <v>115</v>
      </c>
      <c r="G571" s="107"/>
      <c r="H571" s="108"/>
      <c r="I571" s="106">
        <v>10101</v>
      </c>
      <c r="J571" s="105">
        <v>300502.2</v>
      </c>
      <c r="K571" s="105">
        <v>0</v>
      </c>
      <c r="L571" s="105">
        <v>0</v>
      </c>
      <c r="M571" s="105">
        <v>300502.2</v>
      </c>
      <c r="N571" s="105">
        <v>0</v>
      </c>
      <c r="O571" s="105">
        <v>0</v>
      </c>
      <c r="P571" s="105">
        <v>0</v>
      </c>
      <c r="Q571" s="105">
        <v>0</v>
      </c>
      <c r="R571" s="105">
        <v>0</v>
      </c>
      <c r="S571" s="105">
        <v>0</v>
      </c>
      <c r="T571" s="105">
        <v>0</v>
      </c>
      <c r="U571" s="105">
        <v>0</v>
      </c>
      <c r="V571" s="104">
        <v>0</v>
      </c>
      <c r="W571" s="72"/>
      <c r="X571" s="72"/>
      <c r="Y571" s="72"/>
      <c r="Z571" s="69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L571" s="72"/>
      <c r="AM571" s="72"/>
      <c r="AN571" s="72"/>
      <c r="AO571" s="72"/>
      <c r="AP571" s="69"/>
      <c r="AQ571" s="58"/>
      <c r="AR571" s="57"/>
      <c r="AS571" s="56"/>
      <c r="AT571" s="56"/>
      <c r="AU571" s="56"/>
      <c r="AV571" s="56"/>
      <c r="AW571" s="56"/>
      <c r="AX571" s="56"/>
      <c r="AY571" s="56"/>
      <c r="AZ571" s="56"/>
      <c r="BA571" s="56"/>
      <c r="BB571" s="56"/>
      <c r="BC571" s="56"/>
      <c r="BD571" s="56"/>
      <c r="BE571" s="56"/>
      <c r="BF571" s="55"/>
      <c r="BG571" s="89"/>
      <c r="BH571" s="87"/>
    </row>
    <row r="572" spans="1:60" ht="16.5" customHeight="1" x14ac:dyDescent="0.2">
      <c r="A572" s="37"/>
      <c r="B572" s="33" t="s">
        <v>109</v>
      </c>
      <c r="C572" s="111">
        <v>761</v>
      </c>
      <c r="D572" s="110">
        <v>113</v>
      </c>
      <c r="E572" s="109" t="s">
        <v>595</v>
      </c>
      <c r="F572" s="107" t="s">
        <v>110</v>
      </c>
      <c r="G572" s="107"/>
      <c r="H572" s="108"/>
      <c r="I572" s="106">
        <v>10101</v>
      </c>
      <c r="J572" s="105">
        <v>488250.29</v>
      </c>
      <c r="K572" s="105">
        <v>0</v>
      </c>
      <c r="L572" s="105">
        <v>0</v>
      </c>
      <c r="M572" s="105">
        <v>488250.29</v>
      </c>
      <c r="N572" s="105">
        <v>0</v>
      </c>
      <c r="O572" s="105">
        <v>0</v>
      </c>
      <c r="P572" s="105">
        <v>0</v>
      </c>
      <c r="Q572" s="105">
        <v>0</v>
      </c>
      <c r="R572" s="105">
        <v>0</v>
      </c>
      <c r="S572" s="105">
        <v>0</v>
      </c>
      <c r="T572" s="105">
        <v>0</v>
      </c>
      <c r="U572" s="105">
        <v>0</v>
      </c>
      <c r="V572" s="104">
        <v>0</v>
      </c>
      <c r="W572" s="72"/>
      <c r="X572" s="72"/>
      <c r="Y572" s="72"/>
      <c r="Z572" s="69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L572" s="72"/>
      <c r="AM572" s="72"/>
      <c r="AN572" s="72"/>
      <c r="AO572" s="72"/>
      <c r="AP572" s="69"/>
      <c r="AQ572" s="58"/>
      <c r="AR572" s="57"/>
      <c r="AS572" s="56"/>
      <c r="AT572" s="56"/>
      <c r="AU572" s="56"/>
      <c r="AV572" s="56"/>
      <c r="AW572" s="56"/>
      <c r="AX572" s="56"/>
      <c r="AY572" s="56"/>
      <c r="AZ572" s="56"/>
      <c r="BA572" s="56"/>
      <c r="BB572" s="56"/>
      <c r="BC572" s="56"/>
      <c r="BD572" s="56"/>
      <c r="BE572" s="56"/>
      <c r="BF572" s="55"/>
      <c r="BG572" s="89"/>
      <c r="BH572" s="87"/>
    </row>
    <row r="573" spans="1:60" ht="22.5" customHeight="1" x14ac:dyDescent="0.2">
      <c r="A573" s="37"/>
      <c r="B573" s="33" t="s">
        <v>114</v>
      </c>
      <c r="C573" s="111">
        <v>761</v>
      </c>
      <c r="D573" s="110">
        <v>113</v>
      </c>
      <c r="E573" s="109" t="s">
        <v>610</v>
      </c>
      <c r="F573" s="107" t="s">
        <v>115</v>
      </c>
      <c r="G573" s="107"/>
      <c r="H573" s="108"/>
      <c r="I573" s="106">
        <v>10101</v>
      </c>
      <c r="J573" s="105">
        <v>5265763.29</v>
      </c>
      <c r="K573" s="105">
        <v>0</v>
      </c>
      <c r="L573" s="105">
        <v>5265763.29</v>
      </c>
      <c r="M573" s="105">
        <v>0</v>
      </c>
      <c r="N573" s="105">
        <v>0</v>
      </c>
      <c r="O573" s="105">
        <v>0</v>
      </c>
      <c r="P573" s="105">
        <v>0</v>
      </c>
      <c r="Q573" s="105">
        <v>0</v>
      </c>
      <c r="R573" s="105">
        <v>0</v>
      </c>
      <c r="S573" s="105">
        <v>0</v>
      </c>
      <c r="T573" s="105">
        <v>0</v>
      </c>
      <c r="U573" s="105">
        <v>0</v>
      </c>
      <c r="V573" s="104">
        <v>0</v>
      </c>
      <c r="W573" s="72"/>
      <c r="X573" s="72"/>
      <c r="Y573" s="72"/>
      <c r="Z573" s="69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L573" s="72"/>
      <c r="AM573" s="72"/>
      <c r="AN573" s="72"/>
      <c r="AO573" s="72"/>
      <c r="AP573" s="69"/>
      <c r="AQ573" s="58"/>
      <c r="AR573" s="57"/>
      <c r="AS573" s="56"/>
      <c r="AT573" s="56"/>
      <c r="AU573" s="56"/>
      <c r="AV573" s="56"/>
      <c r="AW573" s="56"/>
      <c r="AX573" s="56"/>
      <c r="AY573" s="56"/>
      <c r="AZ573" s="56"/>
      <c r="BA573" s="56"/>
      <c r="BB573" s="56"/>
      <c r="BC573" s="56"/>
      <c r="BD573" s="56"/>
      <c r="BE573" s="56"/>
      <c r="BF573" s="55"/>
      <c r="BG573" s="89"/>
      <c r="BH573" s="87"/>
    </row>
    <row r="574" spans="1:60" ht="18" customHeight="1" x14ac:dyDescent="0.2">
      <c r="A574" s="37"/>
      <c r="B574" s="33" t="s">
        <v>592</v>
      </c>
      <c r="C574" s="111">
        <v>761</v>
      </c>
      <c r="D574" s="110">
        <v>503</v>
      </c>
      <c r="E574" s="109" t="s">
        <v>595</v>
      </c>
      <c r="F574" s="107" t="s">
        <v>517</v>
      </c>
      <c r="G574" s="107"/>
      <c r="H574" s="108"/>
      <c r="I574" s="106">
        <v>10101</v>
      </c>
      <c r="J574" s="105">
        <v>23432.55</v>
      </c>
      <c r="K574" s="105">
        <v>0</v>
      </c>
      <c r="L574" s="105">
        <v>23432.55</v>
      </c>
      <c r="M574" s="105">
        <v>0</v>
      </c>
      <c r="N574" s="105">
        <v>0</v>
      </c>
      <c r="O574" s="105">
        <v>0</v>
      </c>
      <c r="P574" s="105">
        <v>0</v>
      </c>
      <c r="Q574" s="105">
        <v>0</v>
      </c>
      <c r="R574" s="105">
        <v>0</v>
      </c>
      <c r="S574" s="105">
        <v>0</v>
      </c>
      <c r="T574" s="105">
        <v>0</v>
      </c>
      <c r="U574" s="105">
        <v>0</v>
      </c>
      <c r="V574" s="104">
        <v>0</v>
      </c>
      <c r="W574" s="72"/>
      <c r="X574" s="72"/>
      <c r="Y574" s="72"/>
      <c r="Z574" s="69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L574" s="72"/>
      <c r="AM574" s="72"/>
      <c r="AN574" s="72"/>
      <c r="AO574" s="72"/>
      <c r="AP574" s="69"/>
      <c r="AQ574" s="58"/>
      <c r="AR574" s="57"/>
      <c r="AS574" s="56"/>
      <c r="AT574" s="56"/>
      <c r="AU574" s="56"/>
      <c r="AV574" s="56"/>
      <c r="AW574" s="56"/>
      <c r="AX574" s="56"/>
      <c r="AY574" s="56"/>
      <c r="AZ574" s="56"/>
      <c r="BA574" s="56"/>
      <c r="BB574" s="56"/>
      <c r="BC574" s="56"/>
      <c r="BD574" s="56"/>
      <c r="BE574" s="56"/>
      <c r="BF574" s="55"/>
      <c r="BG574" s="89"/>
      <c r="BH574" s="87"/>
    </row>
    <row r="575" spans="1:60" ht="19.5" customHeight="1" x14ac:dyDescent="0.2">
      <c r="A575" s="37"/>
      <c r="B575" s="33" t="s">
        <v>105</v>
      </c>
      <c r="C575" s="111">
        <v>762</v>
      </c>
      <c r="D575" s="110">
        <v>113</v>
      </c>
      <c r="E575" s="109" t="s">
        <v>595</v>
      </c>
      <c r="F575" s="107" t="s">
        <v>106</v>
      </c>
      <c r="G575" s="107"/>
      <c r="H575" s="108"/>
      <c r="I575" s="106">
        <v>10101</v>
      </c>
      <c r="J575" s="105">
        <v>4172.0200000000004</v>
      </c>
      <c r="K575" s="105">
        <v>0</v>
      </c>
      <c r="L575" s="105">
        <v>4172.0200000000004</v>
      </c>
      <c r="M575" s="105">
        <v>0</v>
      </c>
      <c r="N575" s="105">
        <v>0</v>
      </c>
      <c r="O575" s="105">
        <v>0</v>
      </c>
      <c r="P575" s="105">
        <v>0</v>
      </c>
      <c r="Q575" s="105">
        <v>0</v>
      </c>
      <c r="R575" s="105">
        <v>0</v>
      </c>
      <c r="S575" s="105">
        <v>0</v>
      </c>
      <c r="T575" s="105">
        <v>0</v>
      </c>
      <c r="U575" s="105">
        <v>0</v>
      </c>
      <c r="V575" s="104">
        <v>0</v>
      </c>
      <c r="W575" s="72"/>
      <c r="X575" s="72"/>
      <c r="Y575" s="72"/>
      <c r="Z575" s="69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L575" s="72"/>
      <c r="AM575" s="72"/>
      <c r="AN575" s="72"/>
      <c r="AO575" s="72"/>
      <c r="AP575" s="69"/>
      <c r="AQ575" s="58"/>
      <c r="AR575" s="57"/>
      <c r="AS575" s="56"/>
      <c r="AT575" s="56"/>
      <c r="AU575" s="56"/>
      <c r="AV575" s="56"/>
      <c r="AW575" s="56"/>
      <c r="AX575" s="56"/>
      <c r="AY575" s="56"/>
      <c r="AZ575" s="56"/>
      <c r="BA575" s="56"/>
      <c r="BB575" s="56"/>
      <c r="BC575" s="56"/>
      <c r="BD575" s="56"/>
      <c r="BE575" s="56"/>
      <c r="BF575" s="55"/>
      <c r="BG575" s="89"/>
      <c r="BH575" s="87"/>
    </row>
    <row r="576" spans="1:60" ht="18" customHeight="1" x14ac:dyDescent="0.2">
      <c r="A576" s="37"/>
      <c r="B576" s="33" t="s">
        <v>592</v>
      </c>
      <c r="C576" s="111">
        <v>762</v>
      </c>
      <c r="D576" s="110">
        <v>113</v>
      </c>
      <c r="E576" s="109" t="s">
        <v>595</v>
      </c>
      <c r="F576" s="107" t="s">
        <v>517</v>
      </c>
      <c r="G576" s="107"/>
      <c r="H576" s="108"/>
      <c r="I576" s="106">
        <v>10101</v>
      </c>
      <c r="J576" s="105">
        <v>8169.97</v>
      </c>
      <c r="K576" s="105">
        <v>0</v>
      </c>
      <c r="L576" s="105">
        <v>8169.97</v>
      </c>
      <c r="M576" s="105">
        <v>0</v>
      </c>
      <c r="N576" s="105">
        <v>0</v>
      </c>
      <c r="O576" s="105">
        <v>0</v>
      </c>
      <c r="P576" s="105">
        <v>0</v>
      </c>
      <c r="Q576" s="105">
        <v>0</v>
      </c>
      <c r="R576" s="105">
        <v>0</v>
      </c>
      <c r="S576" s="105">
        <v>0</v>
      </c>
      <c r="T576" s="105">
        <v>0</v>
      </c>
      <c r="U576" s="105">
        <v>0</v>
      </c>
      <c r="V576" s="104">
        <v>0</v>
      </c>
      <c r="W576" s="72"/>
      <c r="X576" s="72"/>
      <c r="Y576" s="72"/>
      <c r="Z576" s="69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L576" s="72"/>
      <c r="AM576" s="72"/>
      <c r="AN576" s="72"/>
      <c r="AO576" s="72"/>
      <c r="AP576" s="69"/>
      <c r="AQ576" s="58"/>
      <c r="AR576" s="57"/>
      <c r="AS576" s="56"/>
      <c r="AT576" s="56"/>
      <c r="AU576" s="56"/>
      <c r="AV576" s="56"/>
      <c r="AW576" s="56"/>
      <c r="AX576" s="56"/>
      <c r="AY576" s="56"/>
      <c r="AZ576" s="56"/>
      <c r="BA576" s="56"/>
      <c r="BB576" s="56"/>
      <c r="BC576" s="56"/>
      <c r="BD576" s="56"/>
      <c r="BE576" s="56"/>
      <c r="BF576" s="55"/>
      <c r="BG576" s="89"/>
      <c r="BH576" s="87"/>
    </row>
    <row r="577" spans="1:60" ht="18" customHeight="1" x14ac:dyDescent="0.2">
      <c r="A577" s="37"/>
      <c r="B577" s="33" t="s">
        <v>592</v>
      </c>
      <c r="C577" s="111">
        <v>762</v>
      </c>
      <c r="D577" s="110">
        <v>503</v>
      </c>
      <c r="E577" s="109" t="s">
        <v>595</v>
      </c>
      <c r="F577" s="107" t="s">
        <v>517</v>
      </c>
      <c r="G577" s="107"/>
      <c r="H577" s="108"/>
      <c r="I577" s="106">
        <v>10101</v>
      </c>
      <c r="J577" s="105">
        <v>2112.91</v>
      </c>
      <c r="K577" s="105">
        <v>0</v>
      </c>
      <c r="L577" s="105">
        <v>2112.91</v>
      </c>
      <c r="M577" s="105">
        <v>0</v>
      </c>
      <c r="N577" s="105">
        <v>0</v>
      </c>
      <c r="O577" s="105">
        <v>0</v>
      </c>
      <c r="P577" s="105">
        <v>0</v>
      </c>
      <c r="Q577" s="105">
        <v>0</v>
      </c>
      <c r="R577" s="105">
        <v>0</v>
      </c>
      <c r="S577" s="105">
        <v>0</v>
      </c>
      <c r="T577" s="105">
        <v>0</v>
      </c>
      <c r="U577" s="105">
        <v>0</v>
      </c>
      <c r="V577" s="104">
        <v>0</v>
      </c>
      <c r="W577" s="72"/>
      <c r="X577" s="72"/>
      <c r="Y577" s="72"/>
      <c r="Z577" s="69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L577" s="72"/>
      <c r="AM577" s="72"/>
      <c r="AN577" s="72"/>
      <c r="AO577" s="72"/>
      <c r="AP577" s="69"/>
      <c r="AQ577" s="58"/>
      <c r="AR577" s="57"/>
      <c r="AS577" s="56"/>
      <c r="AT577" s="56"/>
      <c r="AU577" s="56"/>
      <c r="AV577" s="56"/>
      <c r="AW577" s="56"/>
      <c r="AX577" s="56"/>
      <c r="AY577" s="56"/>
      <c r="AZ577" s="56"/>
      <c r="BA577" s="56"/>
      <c r="BB577" s="56"/>
      <c r="BC577" s="56"/>
      <c r="BD577" s="56"/>
      <c r="BE577" s="56"/>
      <c r="BF577" s="55"/>
      <c r="BG577" s="89"/>
      <c r="BH577" s="87"/>
    </row>
    <row r="578" spans="1:60" ht="19.5" customHeight="1" x14ac:dyDescent="0.2">
      <c r="A578" s="37"/>
      <c r="B578" s="33" t="s">
        <v>105</v>
      </c>
      <c r="C578" s="111">
        <v>763</v>
      </c>
      <c r="D578" s="110">
        <v>113</v>
      </c>
      <c r="E578" s="109" t="s">
        <v>595</v>
      </c>
      <c r="F578" s="107" t="s">
        <v>106</v>
      </c>
      <c r="G578" s="107"/>
      <c r="H578" s="108"/>
      <c r="I578" s="106">
        <v>10101</v>
      </c>
      <c r="J578" s="105">
        <v>3832.54</v>
      </c>
      <c r="K578" s="105">
        <v>0</v>
      </c>
      <c r="L578" s="105">
        <v>3832.54</v>
      </c>
      <c r="M578" s="105">
        <v>0</v>
      </c>
      <c r="N578" s="105">
        <v>0</v>
      </c>
      <c r="O578" s="105">
        <v>0</v>
      </c>
      <c r="P578" s="105">
        <v>0</v>
      </c>
      <c r="Q578" s="105">
        <v>0</v>
      </c>
      <c r="R578" s="105">
        <v>0</v>
      </c>
      <c r="S578" s="105">
        <v>0</v>
      </c>
      <c r="T578" s="105">
        <v>0</v>
      </c>
      <c r="U578" s="105">
        <v>0</v>
      </c>
      <c r="V578" s="104">
        <v>0</v>
      </c>
      <c r="W578" s="72"/>
      <c r="X578" s="72"/>
      <c r="Y578" s="72"/>
      <c r="Z578" s="69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L578" s="72"/>
      <c r="AM578" s="72"/>
      <c r="AN578" s="72"/>
      <c r="AO578" s="72"/>
      <c r="AP578" s="69"/>
      <c r="AQ578" s="58"/>
      <c r="AR578" s="57"/>
      <c r="AS578" s="56"/>
      <c r="AT578" s="56"/>
      <c r="AU578" s="56"/>
      <c r="AV578" s="56"/>
      <c r="AW578" s="56"/>
      <c r="AX578" s="56"/>
      <c r="AY578" s="56"/>
      <c r="AZ578" s="56"/>
      <c r="BA578" s="56"/>
      <c r="BB578" s="56"/>
      <c r="BC578" s="56"/>
      <c r="BD578" s="56"/>
      <c r="BE578" s="56"/>
      <c r="BF578" s="55"/>
      <c r="BG578" s="89"/>
      <c r="BH578" s="87"/>
    </row>
    <row r="579" spans="1:60" ht="18" customHeight="1" x14ac:dyDescent="0.2">
      <c r="A579" s="37"/>
      <c r="B579" s="33" t="s">
        <v>592</v>
      </c>
      <c r="C579" s="111">
        <v>763</v>
      </c>
      <c r="D579" s="110">
        <v>113</v>
      </c>
      <c r="E579" s="109" t="s">
        <v>595</v>
      </c>
      <c r="F579" s="107" t="s">
        <v>517</v>
      </c>
      <c r="G579" s="107"/>
      <c r="H579" s="108"/>
      <c r="I579" s="106">
        <v>10101</v>
      </c>
      <c r="J579" s="105">
        <v>10393.94</v>
      </c>
      <c r="K579" s="105">
        <v>0</v>
      </c>
      <c r="L579" s="105">
        <v>10393.94</v>
      </c>
      <c r="M579" s="105">
        <v>0</v>
      </c>
      <c r="N579" s="105">
        <v>0</v>
      </c>
      <c r="O579" s="105">
        <v>0</v>
      </c>
      <c r="P579" s="105">
        <v>0</v>
      </c>
      <c r="Q579" s="105">
        <v>0</v>
      </c>
      <c r="R579" s="105">
        <v>0</v>
      </c>
      <c r="S579" s="105">
        <v>0</v>
      </c>
      <c r="T579" s="105">
        <v>0</v>
      </c>
      <c r="U579" s="105">
        <v>0</v>
      </c>
      <c r="V579" s="104">
        <v>0</v>
      </c>
      <c r="W579" s="72"/>
      <c r="X579" s="72"/>
      <c r="Y579" s="72"/>
      <c r="Z579" s="69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L579" s="72"/>
      <c r="AM579" s="72"/>
      <c r="AN579" s="72"/>
      <c r="AO579" s="72"/>
      <c r="AP579" s="69"/>
      <c r="AQ579" s="58"/>
      <c r="AR579" s="57"/>
      <c r="AS579" s="56"/>
      <c r="AT579" s="56"/>
      <c r="AU579" s="56"/>
      <c r="AV579" s="56"/>
      <c r="AW579" s="56"/>
      <c r="AX579" s="56"/>
      <c r="AY579" s="56"/>
      <c r="AZ579" s="56"/>
      <c r="BA579" s="56"/>
      <c r="BB579" s="56"/>
      <c r="BC579" s="56"/>
      <c r="BD579" s="56"/>
      <c r="BE579" s="56"/>
      <c r="BF579" s="55"/>
      <c r="BG579" s="89"/>
      <c r="BH579" s="87"/>
    </row>
    <row r="580" spans="1:60" ht="18" customHeight="1" x14ac:dyDescent="0.2">
      <c r="A580" s="37"/>
      <c r="B580" s="33" t="s">
        <v>592</v>
      </c>
      <c r="C580" s="111">
        <v>763</v>
      </c>
      <c r="D580" s="110">
        <v>503</v>
      </c>
      <c r="E580" s="109" t="s">
        <v>595</v>
      </c>
      <c r="F580" s="107" t="s">
        <v>517</v>
      </c>
      <c r="G580" s="107"/>
      <c r="H580" s="108"/>
      <c r="I580" s="106">
        <v>10101</v>
      </c>
      <c r="J580" s="105">
        <v>4752.0600000000004</v>
      </c>
      <c r="K580" s="105">
        <v>0</v>
      </c>
      <c r="L580" s="105">
        <v>4752.0600000000004</v>
      </c>
      <c r="M580" s="105">
        <v>0</v>
      </c>
      <c r="N580" s="105">
        <v>0</v>
      </c>
      <c r="O580" s="105">
        <v>0</v>
      </c>
      <c r="P580" s="105">
        <v>0</v>
      </c>
      <c r="Q580" s="105">
        <v>0</v>
      </c>
      <c r="R580" s="105">
        <v>0</v>
      </c>
      <c r="S580" s="105">
        <v>0</v>
      </c>
      <c r="T580" s="105">
        <v>0</v>
      </c>
      <c r="U580" s="105">
        <v>0</v>
      </c>
      <c r="V580" s="104">
        <v>0</v>
      </c>
      <c r="W580" s="72"/>
      <c r="X580" s="72"/>
      <c r="Y580" s="72"/>
      <c r="Z580" s="69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L580" s="72"/>
      <c r="AM580" s="72"/>
      <c r="AN580" s="72"/>
      <c r="AO580" s="72"/>
      <c r="AP580" s="69"/>
      <c r="AQ580" s="58"/>
      <c r="AR580" s="57"/>
      <c r="AS580" s="56"/>
      <c r="AT580" s="56"/>
      <c r="AU580" s="56"/>
      <c r="AV580" s="56"/>
      <c r="AW580" s="56"/>
      <c r="AX580" s="56"/>
      <c r="AY580" s="56"/>
      <c r="AZ580" s="56"/>
      <c r="BA580" s="56"/>
      <c r="BB580" s="56"/>
      <c r="BC580" s="56"/>
      <c r="BD580" s="56"/>
      <c r="BE580" s="56"/>
      <c r="BF580" s="55"/>
      <c r="BG580" s="89"/>
      <c r="BH580" s="87"/>
    </row>
    <row r="581" spans="1:60" ht="19.5" customHeight="1" x14ac:dyDescent="0.2">
      <c r="A581" s="37"/>
      <c r="B581" s="33" t="s">
        <v>105</v>
      </c>
      <c r="C581" s="111">
        <v>764</v>
      </c>
      <c r="D581" s="110">
        <v>113</v>
      </c>
      <c r="E581" s="109" t="s">
        <v>595</v>
      </c>
      <c r="F581" s="107" t="s">
        <v>106</v>
      </c>
      <c r="G581" s="107"/>
      <c r="H581" s="108"/>
      <c r="I581" s="106">
        <v>10101</v>
      </c>
      <c r="J581" s="105">
        <v>8681.57</v>
      </c>
      <c r="K581" s="105">
        <v>0</v>
      </c>
      <c r="L581" s="105">
        <v>8681.57</v>
      </c>
      <c r="M581" s="105">
        <v>0</v>
      </c>
      <c r="N581" s="105">
        <v>0</v>
      </c>
      <c r="O581" s="105">
        <v>0</v>
      </c>
      <c r="P581" s="105">
        <v>0</v>
      </c>
      <c r="Q581" s="105">
        <v>0</v>
      </c>
      <c r="R581" s="105">
        <v>0</v>
      </c>
      <c r="S581" s="105">
        <v>0</v>
      </c>
      <c r="T581" s="105">
        <v>0</v>
      </c>
      <c r="U581" s="105">
        <v>0</v>
      </c>
      <c r="V581" s="104">
        <v>0</v>
      </c>
      <c r="W581" s="72"/>
      <c r="X581" s="72"/>
      <c r="Y581" s="72"/>
      <c r="Z581" s="69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L581" s="72"/>
      <c r="AM581" s="72"/>
      <c r="AN581" s="72"/>
      <c r="AO581" s="72"/>
      <c r="AP581" s="69"/>
      <c r="AQ581" s="58"/>
      <c r="AR581" s="57"/>
      <c r="AS581" s="56"/>
      <c r="AT581" s="56"/>
      <c r="AU581" s="56"/>
      <c r="AV581" s="56"/>
      <c r="AW581" s="56"/>
      <c r="AX581" s="56"/>
      <c r="AY581" s="56"/>
      <c r="AZ581" s="56"/>
      <c r="BA581" s="56"/>
      <c r="BB581" s="56"/>
      <c r="BC581" s="56"/>
      <c r="BD581" s="56"/>
      <c r="BE581" s="56"/>
      <c r="BF581" s="55"/>
      <c r="BG581" s="89"/>
      <c r="BH581" s="87"/>
    </row>
    <row r="582" spans="1:60" ht="18" customHeight="1" x14ac:dyDescent="0.2">
      <c r="A582" s="37"/>
      <c r="B582" s="33" t="s">
        <v>592</v>
      </c>
      <c r="C582" s="111">
        <v>764</v>
      </c>
      <c r="D582" s="110">
        <v>113</v>
      </c>
      <c r="E582" s="109" t="s">
        <v>595</v>
      </c>
      <c r="F582" s="107" t="s">
        <v>517</v>
      </c>
      <c r="G582" s="107"/>
      <c r="H582" s="108"/>
      <c r="I582" s="106">
        <v>10101</v>
      </c>
      <c r="J582" s="105">
        <v>15137.17</v>
      </c>
      <c r="K582" s="105">
        <v>0</v>
      </c>
      <c r="L582" s="105">
        <v>15137.17</v>
      </c>
      <c r="M582" s="105">
        <v>0</v>
      </c>
      <c r="N582" s="105">
        <v>0</v>
      </c>
      <c r="O582" s="105">
        <v>0</v>
      </c>
      <c r="P582" s="105">
        <v>0</v>
      </c>
      <c r="Q582" s="105">
        <v>0</v>
      </c>
      <c r="R582" s="105">
        <v>0</v>
      </c>
      <c r="S582" s="105">
        <v>0</v>
      </c>
      <c r="T582" s="105">
        <v>0</v>
      </c>
      <c r="U582" s="105">
        <v>0</v>
      </c>
      <c r="V582" s="104">
        <v>0</v>
      </c>
      <c r="W582" s="72"/>
      <c r="X582" s="72"/>
      <c r="Y582" s="72"/>
      <c r="Z582" s="69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L582" s="72"/>
      <c r="AM582" s="72"/>
      <c r="AN582" s="72"/>
      <c r="AO582" s="72"/>
      <c r="AP582" s="69"/>
      <c r="AQ582" s="58"/>
      <c r="AR582" s="57"/>
      <c r="AS582" s="56"/>
      <c r="AT582" s="56"/>
      <c r="AU582" s="56"/>
      <c r="AV582" s="56"/>
      <c r="AW582" s="56"/>
      <c r="AX582" s="56"/>
      <c r="AY582" s="56"/>
      <c r="AZ582" s="56"/>
      <c r="BA582" s="56"/>
      <c r="BB582" s="56"/>
      <c r="BC582" s="56"/>
      <c r="BD582" s="56"/>
      <c r="BE582" s="56"/>
      <c r="BF582" s="55"/>
      <c r="BG582" s="89"/>
      <c r="BH582" s="87"/>
    </row>
    <row r="583" spans="1:60" ht="21" customHeight="1" x14ac:dyDescent="0.2">
      <c r="A583" s="37"/>
      <c r="B583" s="33" t="s">
        <v>98</v>
      </c>
      <c r="C583" s="111">
        <v>765</v>
      </c>
      <c r="D583" s="110">
        <v>113</v>
      </c>
      <c r="E583" s="109" t="s">
        <v>595</v>
      </c>
      <c r="F583" s="107" t="s">
        <v>100</v>
      </c>
      <c r="G583" s="107"/>
      <c r="H583" s="108"/>
      <c r="I583" s="106">
        <v>10101</v>
      </c>
      <c r="J583" s="105">
        <v>52978</v>
      </c>
      <c r="K583" s="105">
        <v>0</v>
      </c>
      <c r="L583" s="105">
        <v>52978</v>
      </c>
      <c r="M583" s="105">
        <v>0</v>
      </c>
      <c r="N583" s="105">
        <v>0</v>
      </c>
      <c r="O583" s="105">
        <v>0</v>
      </c>
      <c r="P583" s="105">
        <v>0</v>
      </c>
      <c r="Q583" s="105">
        <v>0</v>
      </c>
      <c r="R583" s="105">
        <v>0</v>
      </c>
      <c r="S583" s="105">
        <v>0</v>
      </c>
      <c r="T583" s="105">
        <v>0</v>
      </c>
      <c r="U583" s="105">
        <v>0</v>
      </c>
      <c r="V583" s="104">
        <v>0</v>
      </c>
      <c r="W583" s="72"/>
      <c r="X583" s="72"/>
      <c r="Y583" s="72"/>
      <c r="Z583" s="69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L583" s="72"/>
      <c r="AM583" s="72"/>
      <c r="AN583" s="72"/>
      <c r="AO583" s="72"/>
      <c r="AP583" s="69"/>
      <c r="AQ583" s="58"/>
      <c r="AR583" s="57"/>
      <c r="AS583" s="56"/>
      <c r="AT583" s="56"/>
      <c r="AU583" s="56"/>
      <c r="AV583" s="56"/>
      <c r="AW583" s="56"/>
      <c r="AX583" s="56"/>
      <c r="AY583" s="56"/>
      <c r="AZ583" s="56"/>
      <c r="BA583" s="56"/>
      <c r="BB583" s="56"/>
      <c r="BC583" s="56"/>
      <c r="BD583" s="56"/>
      <c r="BE583" s="56"/>
      <c r="BF583" s="55"/>
      <c r="BG583" s="89"/>
      <c r="BH583" s="87"/>
    </row>
    <row r="584" spans="1:60" ht="43.5" customHeight="1" x14ac:dyDescent="0.2">
      <c r="A584" s="37"/>
      <c r="B584" s="33" t="s">
        <v>103</v>
      </c>
      <c r="C584" s="111">
        <v>765</v>
      </c>
      <c r="D584" s="110">
        <v>113</v>
      </c>
      <c r="E584" s="109" t="s">
        <v>595</v>
      </c>
      <c r="F584" s="107" t="s">
        <v>104</v>
      </c>
      <c r="G584" s="107"/>
      <c r="H584" s="108"/>
      <c r="I584" s="106">
        <v>10101</v>
      </c>
      <c r="J584" s="105">
        <v>78671.02</v>
      </c>
      <c r="K584" s="105">
        <v>0</v>
      </c>
      <c r="L584" s="105">
        <v>78671.02</v>
      </c>
      <c r="M584" s="105">
        <v>0</v>
      </c>
      <c r="N584" s="105">
        <v>0</v>
      </c>
      <c r="O584" s="105">
        <v>0</v>
      </c>
      <c r="P584" s="105">
        <v>0</v>
      </c>
      <c r="Q584" s="105">
        <v>0</v>
      </c>
      <c r="R584" s="105">
        <v>0</v>
      </c>
      <c r="S584" s="105">
        <v>0</v>
      </c>
      <c r="T584" s="105">
        <v>0</v>
      </c>
      <c r="U584" s="105">
        <v>0</v>
      </c>
      <c r="V584" s="104">
        <v>0</v>
      </c>
      <c r="W584" s="72"/>
      <c r="X584" s="72"/>
      <c r="Y584" s="72"/>
      <c r="Z584" s="69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L584" s="72"/>
      <c r="AM584" s="72"/>
      <c r="AN584" s="72"/>
      <c r="AO584" s="72"/>
      <c r="AP584" s="69"/>
      <c r="AQ584" s="58"/>
      <c r="AR584" s="57"/>
      <c r="AS584" s="56"/>
      <c r="AT584" s="56"/>
      <c r="AU584" s="56"/>
      <c r="AV584" s="56"/>
      <c r="AW584" s="56"/>
      <c r="AX584" s="56"/>
      <c r="AY584" s="56"/>
      <c r="AZ584" s="56"/>
      <c r="BA584" s="56"/>
      <c r="BB584" s="56"/>
      <c r="BC584" s="56"/>
      <c r="BD584" s="56"/>
      <c r="BE584" s="56"/>
      <c r="BF584" s="55"/>
      <c r="BG584" s="89"/>
      <c r="BH584" s="87"/>
    </row>
    <row r="585" spans="1:60" ht="19.5" customHeight="1" x14ac:dyDescent="0.2">
      <c r="A585" s="37"/>
      <c r="B585" s="33" t="s">
        <v>105</v>
      </c>
      <c r="C585" s="111">
        <v>765</v>
      </c>
      <c r="D585" s="110">
        <v>113</v>
      </c>
      <c r="E585" s="109" t="s">
        <v>595</v>
      </c>
      <c r="F585" s="107" t="s">
        <v>106</v>
      </c>
      <c r="G585" s="107"/>
      <c r="H585" s="108"/>
      <c r="I585" s="106">
        <v>10101</v>
      </c>
      <c r="J585" s="105">
        <v>6530.89</v>
      </c>
      <c r="K585" s="105">
        <v>0</v>
      </c>
      <c r="L585" s="105">
        <v>6530.89</v>
      </c>
      <c r="M585" s="105">
        <v>0</v>
      </c>
      <c r="N585" s="105">
        <v>0</v>
      </c>
      <c r="O585" s="105">
        <v>0</v>
      </c>
      <c r="P585" s="105">
        <v>0</v>
      </c>
      <c r="Q585" s="105">
        <v>0</v>
      </c>
      <c r="R585" s="105">
        <v>0</v>
      </c>
      <c r="S585" s="105">
        <v>0</v>
      </c>
      <c r="T585" s="105">
        <v>0</v>
      </c>
      <c r="U585" s="105">
        <v>0</v>
      </c>
      <c r="V585" s="104">
        <v>0</v>
      </c>
      <c r="W585" s="72"/>
      <c r="X585" s="72"/>
      <c r="Y585" s="72"/>
      <c r="Z585" s="69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L585" s="72"/>
      <c r="AM585" s="72"/>
      <c r="AN585" s="72"/>
      <c r="AO585" s="72"/>
      <c r="AP585" s="69"/>
      <c r="AQ585" s="58"/>
      <c r="AR585" s="57"/>
      <c r="AS585" s="56"/>
      <c r="AT585" s="56"/>
      <c r="AU585" s="56"/>
      <c r="AV585" s="56"/>
      <c r="AW585" s="56"/>
      <c r="AX585" s="56"/>
      <c r="AY585" s="56"/>
      <c r="AZ585" s="56"/>
      <c r="BA585" s="56"/>
      <c r="BB585" s="56"/>
      <c r="BC585" s="56"/>
      <c r="BD585" s="56"/>
      <c r="BE585" s="56"/>
      <c r="BF585" s="55"/>
      <c r="BG585" s="89"/>
      <c r="BH585" s="87"/>
    </row>
    <row r="586" spans="1:60" ht="18" customHeight="1" x14ac:dyDescent="0.2">
      <c r="A586" s="37"/>
      <c r="B586" s="33" t="s">
        <v>592</v>
      </c>
      <c r="C586" s="111">
        <v>765</v>
      </c>
      <c r="D586" s="110">
        <v>113</v>
      </c>
      <c r="E586" s="109" t="s">
        <v>595</v>
      </c>
      <c r="F586" s="107" t="s">
        <v>517</v>
      </c>
      <c r="G586" s="107"/>
      <c r="H586" s="108"/>
      <c r="I586" s="106">
        <v>10101</v>
      </c>
      <c r="J586" s="105">
        <v>6177.49</v>
      </c>
      <c r="K586" s="105">
        <v>0</v>
      </c>
      <c r="L586" s="105">
        <v>6177.49</v>
      </c>
      <c r="M586" s="105">
        <v>0</v>
      </c>
      <c r="N586" s="105">
        <v>0</v>
      </c>
      <c r="O586" s="105">
        <v>0</v>
      </c>
      <c r="P586" s="105">
        <v>0</v>
      </c>
      <c r="Q586" s="105">
        <v>0</v>
      </c>
      <c r="R586" s="105">
        <v>0</v>
      </c>
      <c r="S586" s="105">
        <v>0</v>
      </c>
      <c r="T586" s="105">
        <v>0</v>
      </c>
      <c r="U586" s="105">
        <v>0</v>
      </c>
      <c r="V586" s="104">
        <v>0</v>
      </c>
      <c r="W586" s="72"/>
      <c r="X586" s="72"/>
      <c r="Y586" s="72"/>
      <c r="Z586" s="69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L586" s="72"/>
      <c r="AM586" s="72"/>
      <c r="AN586" s="72"/>
      <c r="AO586" s="72"/>
      <c r="AP586" s="69"/>
      <c r="AQ586" s="58"/>
      <c r="AR586" s="57"/>
      <c r="AS586" s="56"/>
      <c r="AT586" s="56"/>
      <c r="AU586" s="56"/>
      <c r="AV586" s="56"/>
      <c r="AW586" s="56"/>
      <c r="AX586" s="56"/>
      <c r="AY586" s="56"/>
      <c r="AZ586" s="56"/>
      <c r="BA586" s="56"/>
      <c r="BB586" s="56"/>
      <c r="BC586" s="56"/>
      <c r="BD586" s="56"/>
      <c r="BE586" s="56"/>
      <c r="BF586" s="55"/>
      <c r="BG586" s="89"/>
      <c r="BH586" s="87"/>
    </row>
    <row r="587" spans="1:60" ht="16.5" customHeight="1" x14ac:dyDescent="0.2">
      <c r="A587" s="37"/>
      <c r="B587" s="33" t="s">
        <v>109</v>
      </c>
      <c r="C587" s="111">
        <v>765</v>
      </c>
      <c r="D587" s="110">
        <v>113</v>
      </c>
      <c r="E587" s="109" t="s">
        <v>595</v>
      </c>
      <c r="F587" s="107" t="s">
        <v>110</v>
      </c>
      <c r="G587" s="107"/>
      <c r="H587" s="108"/>
      <c r="I587" s="106">
        <v>10101</v>
      </c>
      <c r="J587" s="105">
        <v>52252.86</v>
      </c>
      <c r="K587" s="105">
        <v>0</v>
      </c>
      <c r="L587" s="105">
        <v>52252.86</v>
      </c>
      <c r="M587" s="105">
        <v>0</v>
      </c>
      <c r="N587" s="105">
        <v>0</v>
      </c>
      <c r="O587" s="105">
        <v>0</v>
      </c>
      <c r="P587" s="105">
        <v>0</v>
      </c>
      <c r="Q587" s="105">
        <v>0</v>
      </c>
      <c r="R587" s="105">
        <v>0</v>
      </c>
      <c r="S587" s="105">
        <v>0</v>
      </c>
      <c r="T587" s="105">
        <v>0</v>
      </c>
      <c r="U587" s="105">
        <v>0</v>
      </c>
      <c r="V587" s="104">
        <v>0</v>
      </c>
      <c r="W587" s="72"/>
      <c r="X587" s="72"/>
      <c r="Y587" s="72"/>
      <c r="Z587" s="69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L587" s="72"/>
      <c r="AM587" s="72"/>
      <c r="AN587" s="72"/>
      <c r="AO587" s="72"/>
      <c r="AP587" s="69"/>
      <c r="AQ587" s="58"/>
      <c r="AR587" s="57"/>
      <c r="AS587" s="56"/>
      <c r="AT587" s="56"/>
      <c r="AU587" s="56"/>
      <c r="AV587" s="56"/>
      <c r="AW587" s="56"/>
      <c r="AX587" s="56"/>
      <c r="AY587" s="56"/>
      <c r="AZ587" s="56"/>
      <c r="BA587" s="56"/>
      <c r="BB587" s="56"/>
      <c r="BC587" s="56"/>
      <c r="BD587" s="56"/>
      <c r="BE587" s="56"/>
      <c r="BF587" s="55"/>
      <c r="BG587" s="89"/>
      <c r="BH587" s="87"/>
    </row>
    <row r="588" spans="1:60" ht="22.5" customHeight="1" x14ac:dyDescent="0.2">
      <c r="A588" s="37"/>
      <c r="B588" s="33" t="s">
        <v>114</v>
      </c>
      <c r="C588" s="111">
        <v>765</v>
      </c>
      <c r="D588" s="110">
        <v>113</v>
      </c>
      <c r="E588" s="109" t="s">
        <v>610</v>
      </c>
      <c r="F588" s="107" t="s">
        <v>115</v>
      </c>
      <c r="G588" s="107"/>
      <c r="H588" s="108"/>
      <c r="I588" s="106">
        <v>10101</v>
      </c>
      <c r="J588" s="105">
        <v>332512.37</v>
      </c>
      <c r="K588" s="105">
        <v>0</v>
      </c>
      <c r="L588" s="105">
        <v>332512.37</v>
      </c>
      <c r="M588" s="105">
        <v>0</v>
      </c>
      <c r="N588" s="105">
        <v>0</v>
      </c>
      <c r="O588" s="105">
        <v>0</v>
      </c>
      <c r="P588" s="105">
        <v>0</v>
      </c>
      <c r="Q588" s="105">
        <v>0</v>
      </c>
      <c r="R588" s="105">
        <v>0</v>
      </c>
      <c r="S588" s="105">
        <v>0</v>
      </c>
      <c r="T588" s="105">
        <v>0</v>
      </c>
      <c r="U588" s="105">
        <v>0</v>
      </c>
      <c r="V588" s="104">
        <v>0</v>
      </c>
      <c r="W588" s="72"/>
      <c r="X588" s="72"/>
      <c r="Y588" s="72"/>
      <c r="Z588" s="69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L588" s="72"/>
      <c r="AM588" s="72"/>
      <c r="AN588" s="72"/>
      <c r="AO588" s="72"/>
      <c r="AP588" s="69"/>
      <c r="AQ588" s="58"/>
      <c r="AR588" s="57"/>
      <c r="AS588" s="56"/>
      <c r="AT588" s="56"/>
      <c r="AU588" s="56"/>
      <c r="AV588" s="56"/>
      <c r="AW588" s="56"/>
      <c r="AX588" s="56"/>
      <c r="AY588" s="56"/>
      <c r="AZ588" s="56"/>
      <c r="BA588" s="56"/>
      <c r="BB588" s="56"/>
      <c r="BC588" s="56"/>
      <c r="BD588" s="56"/>
      <c r="BE588" s="56"/>
      <c r="BF588" s="55"/>
      <c r="BG588" s="89"/>
      <c r="BH588" s="87"/>
    </row>
    <row r="589" spans="1:60" ht="18" customHeight="1" x14ac:dyDescent="0.2">
      <c r="A589" s="37"/>
      <c r="B589" s="33" t="s">
        <v>592</v>
      </c>
      <c r="C589" s="111">
        <v>765</v>
      </c>
      <c r="D589" s="110">
        <v>503</v>
      </c>
      <c r="E589" s="109" t="s">
        <v>595</v>
      </c>
      <c r="F589" s="107" t="s">
        <v>517</v>
      </c>
      <c r="G589" s="107"/>
      <c r="H589" s="108"/>
      <c r="I589" s="106">
        <v>10101</v>
      </c>
      <c r="J589" s="105">
        <v>5717.08</v>
      </c>
      <c r="K589" s="105">
        <v>0</v>
      </c>
      <c r="L589" s="105">
        <v>5717.08</v>
      </c>
      <c r="M589" s="105">
        <v>0</v>
      </c>
      <c r="N589" s="105">
        <v>0</v>
      </c>
      <c r="O589" s="105">
        <v>0</v>
      </c>
      <c r="P589" s="105">
        <v>0</v>
      </c>
      <c r="Q589" s="105">
        <v>0</v>
      </c>
      <c r="R589" s="105">
        <v>0</v>
      </c>
      <c r="S589" s="105">
        <v>0</v>
      </c>
      <c r="T589" s="105">
        <v>0</v>
      </c>
      <c r="U589" s="105">
        <v>0</v>
      </c>
      <c r="V589" s="104">
        <v>0</v>
      </c>
      <c r="W589" s="72"/>
      <c r="X589" s="72"/>
      <c r="Y589" s="72"/>
      <c r="Z589" s="69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L589" s="72"/>
      <c r="AM589" s="72"/>
      <c r="AN589" s="72"/>
      <c r="AO589" s="72"/>
      <c r="AP589" s="69"/>
      <c r="AQ589" s="58"/>
      <c r="AR589" s="57"/>
      <c r="AS589" s="56"/>
      <c r="AT589" s="56"/>
      <c r="AU589" s="56"/>
      <c r="AV589" s="56"/>
      <c r="AW589" s="56"/>
      <c r="AX589" s="56"/>
      <c r="AY589" s="56"/>
      <c r="AZ589" s="56"/>
      <c r="BA589" s="56"/>
      <c r="BB589" s="56"/>
      <c r="BC589" s="56"/>
      <c r="BD589" s="56"/>
      <c r="BE589" s="56"/>
      <c r="BF589" s="55"/>
      <c r="BG589" s="89"/>
      <c r="BH589" s="87"/>
    </row>
    <row r="590" spans="1:60" ht="19.5" customHeight="1" x14ac:dyDescent="0.2">
      <c r="A590" s="37"/>
      <c r="B590" s="33" t="s">
        <v>105</v>
      </c>
      <c r="C590" s="111">
        <v>766</v>
      </c>
      <c r="D590" s="110">
        <v>113</v>
      </c>
      <c r="E590" s="109" t="s">
        <v>595</v>
      </c>
      <c r="F590" s="107" t="s">
        <v>106</v>
      </c>
      <c r="G590" s="107"/>
      <c r="H590" s="108"/>
      <c r="I590" s="106">
        <v>10101</v>
      </c>
      <c r="J590" s="105">
        <v>7127.33</v>
      </c>
      <c r="K590" s="105">
        <v>0</v>
      </c>
      <c r="L590" s="105">
        <v>7127.33</v>
      </c>
      <c r="M590" s="105">
        <v>0</v>
      </c>
      <c r="N590" s="105">
        <v>0</v>
      </c>
      <c r="O590" s="105">
        <v>0</v>
      </c>
      <c r="P590" s="105">
        <v>0</v>
      </c>
      <c r="Q590" s="105">
        <v>0</v>
      </c>
      <c r="R590" s="105">
        <v>0</v>
      </c>
      <c r="S590" s="105">
        <v>0</v>
      </c>
      <c r="T590" s="105">
        <v>0</v>
      </c>
      <c r="U590" s="105">
        <v>0</v>
      </c>
      <c r="V590" s="104">
        <v>0</v>
      </c>
      <c r="W590" s="72"/>
      <c r="X590" s="72"/>
      <c r="Y590" s="72"/>
      <c r="Z590" s="69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L590" s="72"/>
      <c r="AM590" s="72"/>
      <c r="AN590" s="72"/>
      <c r="AO590" s="72"/>
      <c r="AP590" s="69"/>
      <c r="AQ590" s="58"/>
      <c r="AR590" s="57"/>
      <c r="AS590" s="56"/>
      <c r="AT590" s="56"/>
      <c r="AU590" s="56"/>
      <c r="AV590" s="56"/>
      <c r="AW590" s="56"/>
      <c r="AX590" s="56"/>
      <c r="AY590" s="56"/>
      <c r="AZ590" s="56"/>
      <c r="BA590" s="56"/>
      <c r="BB590" s="56"/>
      <c r="BC590" s="56"/>
      <c r="BD590" s="56"/>
      <c r="BE590" s="56"/>
      <c r="BF590" s="55"/>
      <c r="BG590" s="89"/>
      <c r="BH590" s="87"/>
    </row>
    <row r="591" spans="1:60" ht="18" customHeight="1" x14ac:dyDescent="0.2">
      <c r="A591" s="37"/>
      <c r="B591" s="33" t="s">
        <v>592</v>
      </c>
      <c r="C591" s="111">
        <v>766</v>
      </c>
      <c r="D591" s="110">
        <v>113</v>
      </c>
      <c r="E591" s="109" t="s">
        <v>595</v>
      </c>
      <c r="F591" s="107" t="s">
        <v>517</v>
      </c>
      <c r="G591" s="107"/>
      <c r="H591" s="108"/>
      <c r="I591" s="106">
        <v>10101</v>
      </c>
      <c r="J591" s="105">
        <v>17095.72</v>
      </c>
      <c r="K591" s="105">
        <v>0</v>
      </c>
      <c r="L591" s="105">
        <v>17095.72</v>
      </c>
      <c r="M591" s="105">
        <v>0</v>
      </c>
      <c r="N591" s="105">
        <v>0</v>
      </c>
      <c r="O591" s="105">
        <v>0</v>
      </c>
      <c r="P591" s="105">
        <v>0</v>
      </c>
      <c r="Q591" s="105">
        <v>0</v>
      </c>
      <c r="R591" s="105">
        <v>0</v>
      </c>
      <c r="S591" s="105">
        <v>0</v>
      </c>
      <c r="T591" s="105">
        <v>0</v>
      </c>
      <c r="U591" s="105">
        <v>0</v>
      </c>
      <c r="V591" s="104">
        <v>0</v>
      </c>
      <c r="W591" s="72"/>
      <c r="X591" s="72"/>
      <c r="Y591" s="72"/>
      <c r="Z591" s="69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L591" s="72"/>
      <c r="AM591" s="72"/>
      <c r="AN591" s="72"/>
      <c r="AO591" s="72"/>
      <c r="AP591" s="69"/>
      <c r="AQ591" s="58"/>
      <c r="AR591" s="57"/>
      <c r="AS591" s="56"/>
      <c r="AT591" s="56"/>
      <c r="AU591" s="56"/>
      <c r="AV591" s="56"/>
      <c r="AW591" s="56"/>
      <c r="AX591" s="56"/>
      <c r="AY591" s="56"/>
      <c r="AZ591" s="56"/>
      <c r="BA591" s="56"/>
      <c r="BB591" s="56"/>
      <c r="BC591" s="56"/>
      <c r="BD591" s="56"/>
      <c r="BE591" s="56"/>
      <c r="BF591" s="55"/>
      <c r="BG591" s="89"/>
      <c r="BH591" s="87"/>
    </row>
    <row r="592" spans="1:60" ht="18" customHeight="1" x14ac:dyDescent="0.2">
      <c r="A592" s="37"/>
      <c r="B592" s="33" t="s">
        <v>592</v>
      </c>
      <c r="C592" s="111">
        <v>766</v>
      </c>
      <c r="D592" s="110">
        <v>503</v>
      </c>
      <c r="E592" s="109" t="s">
        <v>595</v>
      </c>
      <c r="F592" s="107" t="s">
        <v>517</v>
      </c>
      <c r="G592" s="107"/>
      <c r="H592" s="108"/>
      <c r="I592" s="106">
        <v>10101</v>
      </c>
      <c r="J592" s="105">
        <v>10373.17</v>
      </c>
      <c r="K592" s="105">
        <v>0</v>
      </c>
      <c r="L592" s="105">
        <v>10373.17</v>
      </c>
      <c r="M592" s="105">
        <v>0</v>
      </c>
      <c r="N592" s="105">
        <v>0</v>
      </c>
      <c r="O592" s="105">
        <v>0</v>
      </c>
      <c r="P592" s="105">
        <v>0</v>
      </c>
      <c r="Q592" s="105">
        <v>0</v>
      </c>
      <c r="R592" s="105">
        <v>0</v>
      </c>
      <c r="S592" s="105">
        <v>0</v>
      </c>
      <c r="T592" s="105">
        <v>0</v>
      </c>
      <c r="U592" s="105">
        <v>0</v>
      </c>
      <c r="V592" s="104">
        <v>0</v>
      </c>
      <c r="W592" s="72"/>
      <c r="X592" s="72"/>
      <c r="Y592" s="72"/>
      <c r="Z592" s="69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L592" s="72"/>
      <c r="AM592" s="72"/>
      <c r="AN592" s="72"/>
      <c r="AO592" s="72"/>
      <c r="AP592" s="69"/>
      <c r="AQ592" s="58"/>
      <c r="AR592" s="57"/>
      <c r="AS592" s="56"/>
      <c r="AT592" s="56"/>
      <c r="AU592" s="56"/>
      <c r="AV592" s="56"/>
      <c r="AW592" s="56"/>
      <c r="AX592" s="56"/>
      <c r="AY592" s="56"/>
      <c r="AZ592" s="56"/>
      <c r="BA592" s="56"/>
      <c r="BB592" s="56"/>
      <c r="BC592" s="56"/>
      <c r="BD592" s="56"/>
      <c r="BE592" s="56"/>
      <c r="BF592" s="55"/>
      <c r="BG592" s="89"/>
      <c r="BH592" s="87"/>
    </row>
    <row r="593" spans="1:60" ht="21" customHeight="1" x14ac:dyDescent="0.2">
      <c r="A593" s="37"/>
      <c r="B593" s="33" t="s">
        <v>98</v>
      </c>
      <c r="C593" s="111">
        <v>770</v>
      </c>
      <c r="D593" s="110">
        <v>113</v>
      </c>
      <c r="E593" s="109" t="s">
        <v>518</v>
      </c>
      <c r="F593" s="107" t="s">
        <v>100</v>
      </c>
      <c r="G593" s="107"/>
      <c r="H593" s="108"/>
      <c r="I593" s="106">
        <v>10101</v>
      </c>
      <c r="J593" s="105">
        <v>2471361.3199999998</v>
      </c>
      <c r="K593" s="105">
        <v>0</v>
      </c>
      <c r="L593" s="105">
        <v>263692.34000000003</v>
      </c>
      <c r="M593" s="105">
        <v>354147.97</v>
      </c>
      <c r="N593" s="105">
        <v>205946.77</v>
      </c>
      <c r="O593" s="105">
        <v>205946.77</v>
      </c>
      <c r="P593" s="105">
        <v>205946.77</v>
      </c>
      <c r="Q593" s="105">
        <v>205946.77</v>
      </c>
      <c r="R593" s="105">
        <v>205946.77</v>
      </c>
      <c r="S593" s="105">
        <v>205946.77</v>
      </c>
      <c r="T593" s="105">
        <v>205946.77</v>
      </c>
      <c r="U593" s="105">
        <v>205946.77</v>
      </c>
      <c r="V593" s="104">
        <v>205946.85</v>
      </c>
      <c r="W593" s="72"/>
      <c r="X593" s="72"/>
      <c r="Y593" s="72"/>
      <c r="Z593" s="69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L593" s="72"/>
      <c r="AM593" s="72"/>
      <c r="AN593" s="72"/>
      <c r="AO593" s="72"/>
      <c r="AP593" s="69"/>
      <c r="AQ593" s="58"/>
      <c r="AR593" s="57"/>
      <c r="AS593" s="56"/>
      <c r="AT593" s="56"/>
      <c r="AU593" s="56"/>
      <c r="AV593" s="56"/>
      <c r="AW593" s="56"/>
      <c r="AX593" s="56"/>
      <c r="AY593" s="56"/>
      <c r="AZ593" s="56"/>
      <c r="BA593" s="56"/>
      <c r="BB593" s="56"/>
      <c r="BC593" s="56"/>
      <c r="BD593" s="56"/>
      <c r="BE593" s="56"/>
      <c r="BF593" s="55"/>
      <c r="BG593" s="89"/>
      <c r="BH593" s="87"/>
    </row>
    <row r="594" spans="1:60" ht="32.25" customHeight="1" x14ac:dyDescent="0.2">
      <c r="A594" s="37"/>
      <c r="B594" s="33" t="s">
        <v>101</v>
      </c>
      <c r="C594" s="111">
        <v>770</v>
      </c>
      <c r="D594" s="110">
        <v>113</v>
      </c>
      <c r="E594" s="109" t="s">
        <v>518</v>
      </c>
      <c r="F594" s="107" t="s">
        <v>102</v>
      </c>
      <c r="G594" s="107"/>
      <c r="H594" s="108"/>
      <c r="I594" s="106">
        <v>10101</v>
      </c>
      <c r="J594" s="105">
        <v>72335</v>
      </c>
      <c r="K594" s="105">
        <v>0</v>
      </c>
      <c r="L594" s="105">
        <v>0</v>
      </c>
      <c r="M594" s="105">
        <v>72335</v>
      </c>
      <c r="N594" s="105">
        <v>0</v>
      </c>
      <c r="O594" s="105">
        <v>0</v>
      </c>
      <c r="P594" s="105">
        <v>0</v>
      </c>
      <c r="Q594" s="105">
        <v>0</v>
      </c>
      <c r="R594" s="105">
        <v>0</v>
      </c>
      <c r="S594" s="105">
        <v>0</v>
      </c>
      <c r="T594" s="105">
        <v>0</v>
      </c>
      <c r="U594" s="105">
        <v>0</v>
      </c>
      <c r="V594" s="104">
        <v>0</v>
      </c>
      <c r="W594" s="72"/>
      <c r="X594" s="72"/>
      <c r="Y594" s="72"/>
      <c r="Z594" s="69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L594" s="72"/>
      <c r="AM594" s="72"/>
      <c r="AN594" s="72"/>
      <c r="AO594" s="72"/>
      <c r="AP594" s="69"/>
      <c r="AQ594" s="58"/>
      <c r="AR594" s="57"/>
      <c r="AS594" s="56"/>
      <c r="AT594" s="56"/>
      <c r="AU594" s="56"/>
      <c r="AV594" s="56"/>
      <c r="AW594" s="56"/>
      <c r="AX594" s="56"/>
      <c r="AY594" s="56"/>
      <c r="AZ594" s="56"/>
      <c r="BA594" s="56"/>
      <c r="BB594" s="56"/>
      <c r="BC594" s="56"/>
      <c r="BD594" s="56"/>
      <c r="BE594" s="56"/>
      <c r="BF594" s="55"/>
      <c r="BG594" s="89"/>
      <c r="BH594" s="87"/>
    </row>
    <row r="595" spans="1:60" ht="43.5" customHeight="1" x14ac:dyDescent="0.2">
      <c r="A595" s="37"/>
      <c r="B595" s="33" t="s">
        <v>103</v>
      </c>
      <c r="C595" s="111">
        <v>770</v>
      </c>
      <c r="D595" s="110">
        <v>113</v>
      </c>
      <c r="E595" s="109" t="s">
        <v>518</v>
      </c>
      <c r="F595" s="107" t="s">
        <v>104</v>
      </c>
      <c r="G595" s="107"/>
      <c r="H595" s="108"/>
      <c r="I595" s="106">
        <v>10101</v>
      </c>
      <c r="J595" s="105">
        <v>595490.06000000006</v>
      </c>
      <c r="K595" s="105">
        <v>0</v>
      </c>
      <c r="L595" s="105">
        <v>66045.11</v>
      </c>
      <c r="M595" s="105">
        <v>99211.28</v>
      </c>
      <c r="N595" s="105">
        <v>47803.74</v>
      </c>
      <c r="O595" s="105">
        <v>47803.74</v>
      </c>
      <c r="P595" s="105">
        <v>47803.74</v>
      </c>
      <c r="Q595" s="105">
        <v>47803.74</v>
      </c>
      <c r="R595" s="105">
        <v>47803.74</v>
      </c>
      <c r="S595" s="105">
        <v>47803.74</v>
      </c>
      <c r="T595" s="105">
        <v>47803.74</v>
      </c>
      <c r="U595" s="105">
        <v>47803.74</v>
      </c>
      <c r="V595" s="104">
        <v>47803.75</v>
      </c>
      <c r="W595" s="72"/>
      <c r="X595" s="72"/>
      <c r="Y595" s="72"/>
      <c r="Z595" s="69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L595" s="72"/>
      <c r="AM595" s="72"/>
      <c r="AN595" s="72"/>
      <c r="AO595" s="72"/>
      <c r="AP595" s="69"/>
      <c r="AQ595" s="58"/>
      <c r="AR595" s="57"/>
      <c r="AS595" s="56"/>
      <c r="AT595" s="56"/>
      <c r="AU595" s="56"/>
      <c r="AV595" s="56"/>
      <c r="AW595" s="56"/>
      <c r="AX595" s="56"/>
      <c r="AY595" s="56"/>
      <c r="AZ595" s="56"/>
      <c r="BA595" s="56"/>
      <c r="BB595" s="56"/>
      <c r="BC595" s="56"/>
      <c r="BD595" s="56"/>
      <c r="BE595" s="56"/>
      <c r="BF595" s="55"/>
      <c r="BG595" s="89"/>
      <c r="BH595" s="87"/>
    </row>
    <row r="596" spans="1:60" ht="19.5" customHeight="1" x14ac:dyDescent="0.2">
      <c r="A596" s="37"/>
      <c r="B596" s="33" t="s">
        <v>105</v>
      </c>
      <c r="C596" s="111">
        <v>770</v>
      </c>
      <c r="D596" s="110">
        <v>113</v>
      </c>
      <c r="E596" s="109" t="s">
        <v>518</v>
      </c>
      <c r="F596" s="107" t="s">
        <v>106</v>
      </c>
      <c r="G596" s="107"/>
      <c r="H596" s="108"/>
      <c r="I596" s="106">
        <v>10101</v>
      </c>
      <c r="J596" s="105">
        <v>424293.12</v>
      </c>
      <c r="K596" s="105">
        <v>0</v>
      </c>
      <c r="L596" s="105">
        <v>0</v>
      </c>
      <c r="M596" s="105">
        <v>91399.88</v>
      </c>
      <c r="N596" s="105">
        <v>45801.24</v>
      </c>
      <c r="O596" s="105">
        <v>35398</v>
      </c>
      <c r="P596" s="105">
        <v>35398</v>
      </c>
      <c r="Q596" s="105">
        <v>35398</v>
      </c>
      <c r="R596" s="105">
        <v>41914</v>
      </c>
      <c r="S596" s="105">
        <v>35398</v>
      </c>
      <c r="T596" s="105">
        <v>34976</v>
      </c>
      <c r="U596" s="105">
        <v>31040</v>
      </c>
      <c r="V596" s="104">
        <v>37570</v>
      </c>
      <c r="W596" s="72"/>
      <c r="X596" s="72"/>
      <c r="Y596" s="72"/>
      <c r="Z596" s="69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L596" s="72"/>
      <c r="AM596" s="72"/>
      <c r="AN596" s="72"/>
      <c r="AO596" s="72"/>
      <c r="AP596" s="69"/>
      <c r="AQ596" s="58"/>
      <c r="AR596" s="57"/>
      <c r="AS596" s="56"/>
      <c r="AT596" s="56"/>
      <c r="AU596" s="56"/>
      <c r="AV596" s="56"/>
      <c r="AW596" s="56"/>
      <c r="AX596" s="56"/>
      <c r="AY596" s="56"/>
      <c r="AZ596" s="56"/>
      <c r="BA596" s="56"/>
      <c r="BB596" s="56"/>
      <c r="BC596" s="56"/>
      <c r="BD596" s="56"/>
      <c r="BE596" s="56"/>
      <c r="BF596" s="55"/>
      <c r="BG596" s="89"/>
      <c r="BH596" s="87"/>
    </row>
    <row r="597" spans="1:60" ht="18" customHeight="1" x14ac:dyDescent="0.2">
      <c r="A597" s="37"/>
      <c r="B597" s="33" t="s">
        <v>592</v>
      </c>
      <c r="C597" s="111">
        <v>770</v>
      </c>
      <c r="D597" s="110">
        <v>113</v>
      </c>
      <c r="E597" s="109" t="s">
        <v>518</v>
      </c>
      <c r="F597" s="107" t="s">
        <v>517</v>
      </c>
      <c r="G597" s="107"/>
      <c r="H597" s="108"/>
      <c r="I597" s="106">
        <v>10101</v>
      </c>
      <c r="J597" s="105">
        <v>128932.12</v>
      </c>
      <c r="K597" s="105">
        <v>0</v>
      </c>
      <c r="L597" s="105">
        <v>0</v>
      </c>
      <c r="M597" s="105">
        <v>50186.12</v>
      </c>
      <c r="N597" s="105">
        <v>8748</v>
      </c>
      <c r="O597" s="105">
        <v>8748</v>
      </c>
      <c r="P597" s="105">
        <v>8748</v>
      </c>
      <c r="Q597" s="105">
        <v>8748</v>
      </c>
      <c r="R597" s="105">
        <v>8748</v>
      </c>
      <c r="S597" s="105">
        <v>8748</v>
      </c>
      <c r="T597" s="105">
        <v>8748</v>
      </c>
      <c r="U597" s="105">
        <v>8748</v>
      </c>
      <c r="V597" s="104">
        <v>8762</v>
      </c>
      <c r="W597" s="72"/>
      <c r="X597" s="72"/>
      <c r="Y597" s="72"/>
      <c r="Z597" s="69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L597" s="72"/>
      <c r="AM597" s="72"/>
      <c r="AN597" s="72"/>
      <c r="AO597" s="72"/>
      <c r="AP597" s="69"/>
      <c r="AQ597" s="58"/>
      <c r="AR597" s="57"/>
      <c r="AS597" s="56"/>
      <c r="AT597" s="56"/>
      <c r="AU597" s="56"/>
      <c r="AV597" s="56"/>
      <c r="AW597" s="56"/>
      <c r="AX597" s="56"/>
      <c r="AY597" s="56"/>
      <c r="AZ597" s="56"/>
      <c r="BA597" s="56"/>
      <c r="BB597" s="56"/>
      <c r="BC597" s="56"/>
      <c r="BD597" s="56"/>
      <c r="BE597" s="56"/>
      <c r="BF597" s="55"/>
      <c r="BG597" s="89"/>
      <c r="BH597" s="87"/>
    </row>
    <row r="598" spans="1:60" ht="22.5" customHeight="1" x14ac:dyDescent="0.2">
      <c r="A598" s="37"/>
      <c r="B598" s="33" t="s">
        <v>114</v>
      </c>
      <c r="C598" s="111">
        <v>770</v>
      </c>
      <c r="D598" s="110">
        <v>113</v>
      </c>
      <c r="E598" s="109" t="s">
        <v>518</v>
      </c>
      <c r="F598" s="107" t="s">
        <v>115</v>
      </c>
      <c r="G598" s="107"/>
      <c r="H598" s="108"/>
      <c r="I598" s="106">
        <v>10101</v>
      </c>
      <c r="J598" s="105">
        <v>6877.59</v>
      </c>
      <c r="K598" s="105">
        <v>0</v>
      </c>
      <c r="L598" s="105">
        <v>0</v>
      </c>
      <c r="M598" s="105">
        <v>1719.39</v>
      </c>
      <c r="N598" s="105">
        <v>0</v>
      </c>
      <c r="O598" s="105">
        <v>0</v>
      </c>
      <c r="P598" s="105">
        <v>1719.39</v>
      </c>
      <c r="Q598" s="105">
        <v>0</v>
      </c>
      <c r="R598" s="105">
        <v>0</v>
      </c>
      <c r="S598" s="105">
        <v>1719.39</v>
      </c>
      <c r="T598" s="105">
        <v>0</v>
      </c>
      <c r="U598" s="105">
        <v>1719.42</v>
      </c>
      <c r="V598" s="104">
        <v>0</v>
      </c>
      <c r="W598" s="72"/>
      <c r="X598" s="72"/>
      <c r="Y598" s="72"/>
      <c r="Z598" s="69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L598" s="72"/>
      <c r="AM598" s="72"/>
      <c r="AN598" s="72"/>
      <c r="AO598" s="72"/>
      <c r="AP598" s="69"/>
      <c r="AQ598" s="58"/>
      <c r="AR598" s="57"/>
      <c r="AS598" s="56"/>
      <c r="AT598" s="56"/>
      <c r="AU598" s="56"/>
      <c r="AV598" s="56"/>
      <c r="AW598" s="56"/>
      <c r="AX598" s="56"/>
      <c r="AY598" s="56"/>
      <c r="AZ598" s="56"/>
      <c r="BA598" s="56"/>
      <c r="BB598" s="56"/>
      <c r="BC598" s="56"/>
      <c r="BD598" s="56"/>
      <c r="BE598" s="56"/>
      <c r="BF598" s="55"/>
      <c r="BG598" s="89"/>
      <c r="BH598" s="87"/>
    </row>
    <row r="599" spans="1:60" ht="16.5" customHeight="1" x14ac:dyDescent="0.2">
      <c r="A599" s="37"/>
      <c r="B599" s="33" t="s">
        <v>107</v>
      </c>
      <c r="C599" s="111">
        <v>770</v>
      </c>
      <c r="D599" s="110">
        <v>113</v>
      </c>
      <c r="E599" s="109" t="s">
        <v>518</v>
      </c>
      <c r="F599" s="107" t="s">
        <v>108</v>
      </c>
      <c r="G599" s="107"/>
      <c r="H599" s="108"/>
      <c r="I599" s="106">
        <v>10101</v>
      </c>
      <c r="J599" s="105">
        <v>2145</v>
      </c>
      <c r="K599" s="105">
        <v>0</v>
      </c>
      <c r="L599" s="105">
        <v>0</v>
      </c>
      <c r="M599" s="105">
        <v>536</v>
      </c>
      <c r="N599" s="105">
        <v>0</v>
      </c>
      <c r="O599" s="105">
        <v>0</v>
      </c>
      <c r="P599" s="105">
        <v>536</v>
      </c>
      <c r="Q599" s="105">
        <v>0</v>
      </c>
      <c r="R599" s="105">
        <v>0</v>
      </c>
      <c r="S599" s="105">
        <v>536</v>
      </c>
      <c r="T599" s="105">
        <v>0</v>
      </c>
      <c r="U599" s="105">
        <v>537</v>
      </c>
      <c r="V599" s="104">
        <v>0</v>
      </c>
      <c r="W599" s="72"/>
      <c r="X599" s="72"/>
      <c r="Y599" s="72"/>
      <c r="Z599" s="69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L599" s="72"/>
      <c r="AM599" s="72"/>
      <c r="AN599" s="72"/>
      <c r="AO599" s="72"/>
      <c r="AP599" s="69"/>
      <c r="AQ599" s="58"/>
      <c r="AR599" s="57"/>
      <c r="AS599" s="56"/>
      <c r="AT599" s="56"/>
      <c r="AU599" s="56"/>
      <c r="AV599" s="56"/>
      <c r="AW599" s="56"/>
      <c r="AX599" s="56"/>
      <c r="AY599" s="56"/>
      <c r="AZ599" s="56"/>
      <c r="BA599" s="56"/>
      <c r="BB599" s="56"/>
      <c r="BC599" s="56"/>
      <c r="BD599" s="56"/>
      <c r="BE599" s="56"/>
      <c r="BF599" s="55"/>
      <c r="BG599" s="89"/>
      <c r="BH599" s="87"/>
    </row>
    <row r="600" spans="1:60" ht="16.5" customHeight="1" x14ac:dyDescent="0.2">
      <c r="A600" s="37"/>
      <c r="B600" s="33" t="s">
        <v>109</v>
      </c>
      <c r="C600" s="111">
        <v>770</v>
      </c>
      <c r="D600" s="110">
        <v>113</v>
      </c>
      <c r="E600" s="109" t="s">
        <v>518</v>
      </c>
      <c r="F600" s="107" t="s">
        <v>110</v>
      </c>
      <c r="G600" s="107"/>
      <c r="H600" s="108"/>
      <c r="I600" s="106">
        <v>10101</v>
      </c>
      <c r="J600" s="105">
        <v>1.36</v>
      </c>
      <c r="K600" s="105">
        <v>0</v>
      </c>
      <c r="L600" s="105">
        <v>0</v>
      </c>
      <c r="M600" s="105">
        <v>1.36</v>
      </c>
      <c r="N600" s="105">
        <v>0</v>
      </c>
      <c r="O600" s="105">
        <v>0</v>
      </c>
      <c r="P600" s="105">
        <v>0</v>
      </c>
      <c r="Q600" s="105">
        <v>0</v>
      </c>
      <c r="R600" s="105">
        <v>0</v>
      </c>
      <c r="S600" s="105">
        <v>0</v>
      </c>
      <c r="T600" s="105">
        <v>0</v>
      </c>
      <c r="U600" s="105">
        <v>0</v>
      </c>
      <c r="V600" s="104">
        <v>0</v>
      </c>
      <c r="W600" s="72"/>
      <c r="X600" s="72"/>
      <c r="Y600" s="72"/>
      <c r="Z600" s="69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L600" s="72"/>
      <c r="AM600" s="72"/>
      <c r="AN600" s="72"/>
      <c r="AO600" s="72"/>
      <c r="AP600" s="69"/>
      <c r="AQ600" s="58"/>
      <c r="AR600" s="57"/>
      <c r="AS600" s="56"/>
      <c r="AT600" s="56"/>
      <c r="AU600" s="56"/>
      <c r="AV600" s="56"/>
      <c r="AW600" s="56"/>
      <c r="AX600" s="56"/>
      <c r="AY600" s="56"/>
      <c r="AZ600" s="56"/>
      <c r="BA600" s="56"/>
      <c r="BB600" s="56"/>
      <c r="BC600" s="56"/>
      <c r="BD600" s="56"/>
      <c r="BE600" s="56"/>
      <c r="BF600" s="55"/>
      <c r="BG600" s="89"/>
      <c r="BH600" s="87"/>
    </row>
    <row r="601" spans="1:60" ht="21" customHeight="1" x14ac:dyDescent="0.2">
      <c r="A601" s="37"/>
      <c r="B601" s="33" t="s">
        <v>98</v>
      </c>
      <c r="C601" s="111">
        <v>770</v>
      </c>
      <c r="D601" s="110">
        <v>113</v>
      </c>
      <c r="E601" s="109" t="s">
        <v>597</v>
      </c>
      <c r="F601" s="107" t="s">
        <v>100</v>
      </c>
      <c r="G601" s="107"/>
      <c r="H601" s="108" t="s">
        <v>598</v>
      </c>
      <c r="I601" s="106">
        <v>10306</v>
      </c>
      <c r="J601" s="105">
        <v>72028.66</v>
      </c>
      <c r="K601" s="105">
        <v>0</v>
      </c>
      <c r="L601" s="105">
        <v>0</v>
      </c>
      <c r="M601" s="105">
        <v>72028.66</v>
      </c>
      <c r="N601" s="105">
        <v>0</v>
      </c>
      <c r="O601" s="105">
        <v>0</v>
      </c>
      <c r="P601" s="105">
        <v>0</v>
      </c>
      <c r="Q601" s="105">
        <v>0</v>
      </c>
      <c r="R601" s="105">
        <v>0</v>
      </c>
      <c r="S601" s="105">
        <v>0</v>
      </c>
      <c r="T601" s="105">
        <v>0</v>
      </c>
      <c r="U601" s="105">
        <v>0</v>
      </c>
      <c r="V601" s="104">
        <v>0</v>
      </c>
      <c r="W601" s="72"/>
      <c r="X601" s="72"/>
      <c r="Y601" s="72"/>
      <c r="Z601" s="69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L601" s="72"/>
      <c r="AM601" s="72"/>
      <c r="AN601" s="72"/>
      <c r="AO601" s="72"/>
      <c r="AP601" s="69"/>
      <c r="AQ601" s="58"/>
      <c r="AR601" s="57"/>
      <c r="AS601" s="56"/>
      <c r="AT601" s="56"/>
      <c r="AU601" s="56"/>
      <c r="AV601" s="56"/>
      <c r="AW601" s="56"/>
      <c r="AX601" s="56"/>
      <c r="AY601" s="56"/>
      <c r="AZ601" s="56"/>
      <c r="BA601" s="56"/>
      <c r="BB601" s="56"/>
      <c r="BC601" s="56"/>
      <c r="BD601" s="56"/>
      <c r="BE601" s="56"/>
      <c r="BF601" s="55"/>
      <c r="BG601" s="89"/>
      <c r="BH601" s="87"/>
    </row>
    <row r="602" spans="1:60" ht="19.5" customHeight="1" x14ac:dyDescent="0.2">
      <c r="A602" s="37"/>
      <c r="B602" s="33" t="s">
        <v>105</v>
      </c>
      <c r="C602" s="111">
        <v>770</v>
      </c>
      <c r="D602" s="110">
        <v>113</v>
      </c>
      <c r="E602" s="109" t="s">
        <v>597</v>
      </c>
      <c r="F602" s="107" t="s">
        <v>106</v>
      </c>
      <c r="G602" s="107"/>
      <c r="H602" s="108" t="s">
        <v>598</v>
      </c>
      <c r="I602" s="106">
        <v>10306</v>
      </c>
      <c r="J602" s="105">
        <v>93585.24</v>
      </c>
      <c r="K602" s="105">
        <v>0</v>
      </c>
      <c r="L602" s="105">
        <v>0</v>
      </c>
      <c r="M602" s="105">
        <v>93585.24</v>
      </c>
      <c r="N602" s="105">
        <v>0</v>
      </c>
      <c r="O602" s="105">
        <v>0</v>
      </c>
      <c r="P602" s="105">
        <v>0</v>
      </c>
      <c r="Q602" s="105">
        <v>0</v>
      </c>
      <c r="R602" s="105">
        <v>0</v>
      </c>
      <c r="S602" s="105">
        <v>0</v>
      </c>
      <c r="T602" s="105">
        <v>0</v>
      </c>
      <c r="U602" s="105">
        <v>0</v>
      </c>
      <c r="V602" s="104">
        <v>0</v>
      </c>
      <c r="W602" s="72"/>
      <c r="X602" s="72"/>
      <c r="Y602" s="72"/>
      <c r="Z602" s="69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L602" s="72"/>
      <c r="AM602" s="72"/>
      <c r="AN602" s="72"/>
      <c r="AO602" s="72"/>
      <c r="AP602" s="69"/>
      <c r="AQ602" s="58"/>
      <c r="AR602" s="57"/>
      <c r="AS602" s="56"/>
      <c r="AT602" s="56"/>
      <c r="AU602" s="56"/>
      <c r="AV602" s="56"/>
      <c r="AW602" s="56"/>
      <c r="AX602" s="56"/>
      <c r="AY602" s="56"/>
      <c r="AZ602" s="56"/>
      <c r="BA602" s="56"/>
      <c r="BB602" s="56"/>
      <c r="BC602" s="56"/>
      <c r="BD602" s="56"/>
      <c r="BE602" s="56"/>
      <c r="BF602" s="55"/>
      <c r="BG602" s="89"/>
      <c r="BH602" s="87"/>
    </row>
    <row r="603" spans="1:60" ht="19.5" customHeight="1" x14ac:dyDescent="0.2">
      <c r="A603" s="37"/>
      <c r="B603" s="33" t="s">
        <v>105</v>
      </c>
      <c r="C603" s="111">
        <v>770</v>
      </c>
      <c r="D603" s="110">
        <v>310</v>
      </c>
      <c r="E603" s="109" t="s">
        <v>566</v>
      </c>
      <c r="F603" s="107" t="s">
        <v>106</v>
      </c>
      <c r="G603" s="107"/>
      <c r="H603" s="108"/>
      <c r="I603" s="106">
        <v>10101</v>
      </c>
      <c r="J603" s="105">
        <v>35000</v>
      </c>
      <c r="K603" s="105">
        <v>0</v>
      </c>
      <c r="L603" s="105">
        <v>0</v>
      </c>
      <c r="M603" s="105">
        <v>0</v>
      </c>
      <c r="N603" s="105">
        <v>0</v>
      </c>
      <c r="O603" s="105">
        <v>0</v>
      </c>
      <c r="P603" s="105">
        <v>35000</v>
      </c>
      <c r="Q603" s="105">
        <v>0</v>
      </c>
      <c r="R603" s="105">
        <v>0</v>
      </c>
      <c r="S603" s="105">
        <v>0</v>
      </c>
      <c r="T603" s="105">
        <v>0</v>
      </c>
      <c r="U603" s="105">
        <v>0</v>
      </c>
      <c r="V603" s="104">
        <v>0</v>
      </c>
      <c r="W603" s="72"/>
      <c r="X603" s="72"/>
      <c r="Y603" s="72"/>
      <c r="Z603" s="69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L603" s="72"/>
      <c r="AM603" s="72"/>
      <c r="AN603" s="72"/>
      <c r="AO603" s="72"/>
      <c r="AP603" s="69"/>
      <c r="AQ603" s="58"/>
      <c r="AR603" s="57"/>
      <c r="AS603" s="56"/>
      <c r="AT603" s="56"/>
      <c r="AU603" s="56"/>
      <c r="AV603" s="56"/>
      <c r="AW603" s="56"/>
      <c r="AX603" s="56"/>
      <c r="AY603" s="56"/>
      <c r="AZ603" s="56"/>
      <c r="BA603" s="56"/>
      <c r="BB603" s="56"/>
      <c r="BC603" s="56"/>
      <c r="BD603" s="56"/>
      <c r="BE603" s="56"/>
      <c r="BF603" s="55"/>
      <c r="BG603" s="89"/>
      <c r="BH603" s="87"/>
    </row>
    <row r="604" spans="1:60" ht="19.5" customHeight="1" x14ac:dyDescent="0.2">
      <c r="A604" s="37"/>
      <c r="B604" s="33" t="s">
        <v>105</v>
      </c>
      <c r="C604" s="111">
        <v>770</v>
      </c>
      <c r="D604" s="110">
        <v>310</v>
      </c>
      <c r="E604" s="109" t="s">
        <v>242</v>
      </c>
      <c r="F604" s="107" t="s">
        <v>106</v>
      </c>
      <c r="G604" s="107"/>
      <c r="H604" s="108"/>
      <c r="I604" s="106">
        <v>10101</v>
      </c>
      <c r="J604" s="105">
        <v>30000</v>
      </c>
      <c r="K604" s="105">
        <v>0</v>
      </c>
      <c r="L604" s="105">
        <v>0</v>
      </c>
      <c r="M604" s="105">
        <v>0</v>
      </c>
      <c r="N604" s="105">
        <v>0</v>
      </c>
      <c r="O604" s="105">
        <v>15000</v>
      </c>
      <c r="P604" s="105">
        <v>0</v>
      </c>
      <c r="Q604" s="105">
        <v>0</v>
      </c>
      <c r="R604" s="105">
        <v>15000</v>
      </c>
      <c r="S604" s="105">
        <v>0</v>
      </c>
      <c r="T604" s="105">
        <v>0</v>
      </c>
      <c r="U604" s="105">
        <v>0</v>
      </c>
      <c r="V604" s="104">
        <v>0</v>
      </c>
      <c r="W604" s="72"/>
      <c r="X604" s="72"/>
      <c r="Y604" s="72"/>
      <c r="Z604" s="69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L604" s="72"/>
      <c r="AM604" s="72"/>
      <c r="AN604" s="72"/>
      <c r="AO604" s="72"/>
      <c r="AP604" s="69"/>
      <c r="AQ604" s="58"/>
      <c r="AR604" s="57"/>
      <c r="AS604" s="56"/>
      <c r="AT604" s="56"/>
      <c r="AU604" s="56"/>
      <c r="AV604" s="56"/>
      <c r="AW604" s="56"/>
      <c r="AX604" s="56"/>
      <c r="AY604" s="56"/>
      <c r="AZ604" s="56"/>
      <c r="BA604" s="56"/>
      <c r="BB604" s="56"/>
      <c r="BC604" s="56"/>
      <c r="BD604" s="56"/>
      <c r="BE604" s="56"/>
      <c r="BF604" s="55"/>
      <c r="BG604" s="89"/>
      <c r="BH604" s="87"/>
    </row>
    <row r="605" spans="1:60" ht="19.5" customHeight="1" x14ac:dyDescent="0.2">
      <c r="A605" s="37"/>
      <c r="B605" s="33" t="s">
        <v>105</v>
      </c>
      <c r="C605" s="111">
        <v>770</v>
      </c>
      <c r="D605" s="110">
        <v>501</v>
      </c>
      <c r="E605" s="109" t="s">
        <v>567</v>
      </c>
      <c r="F605" s="107" t="s">
        <v>106</v>
      </c>
      <c r="G605" s="107"/>
      <c r="H605" s="108"/>
      <c r="I605" s="106">
        <v>10101</v>
      </c>
      <c r="J605" s="105">
        <v>82227.039999999994</v>
      </c>
      <c r="K605" s="105">
        <v>0</v>
      </c>
      <c r="L605" s="105">
        <v>0</v>
      </c>
      <c r="M605" s="105">
        <v>0</v>
      </c>
      <c r="N605" s="105">
        <v>41113.519999999997</v>
      </c>
      <c r="O605" s="105">
        <v>0</v>
      </c>
      <c r="P605" s="105">
        <v>0</v>
      </c>
      <c r="Q605" s="105">
        <v>0</v>
      </c>
      <c r="R605" s="105">
        <v>0</v>
      </c>
      <c r="S605" s="105">
        <v>41113.519999999997</v>
      </c>
      <c r="T605" s="105">
        <v>0</v>
      </c>
      <c r="U605" s="105">
        <v>0</v>
      </c>
      <c r="V605" s="104">
        <v>0</v>
      </c>
      <c r="W605" s="72"/>
      <c r="X605" s="72"/>
      <c r="Y605" s="72"/>
      <c r="Z605" s="69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L605" s="72"/>
      <c r="AM605" s="72"/>
      <c r="AN605" s="72"/>
      <c r="AO605" s="72"/>
      <c r="AP605" s="69"/>
      <c r="AQ605" s="58"/>
      <c r="AR605" s="57"/>
      <c r="AS605" s="56"/>
      <c r="AT605" s="56"/>
      <c r="AU605" s="56"/>
      <c r="AV605" s="56"/>
      <c r="AW605" s="56"/>
      <c r="AX605" s="56"/>
      <c r="AY605" s="56"/>
      <c r="AZ605" s="56"/>
      <c r="BA605" s="56"/>
      <c r="BB605" s="56"/>
      <c r="BC605" s="56"/>
      <c r="BD605" s="56"/>
      <c r="BE605" s="56"/>
      <c r="BF605" s="55"/>
      <c r="BG605" s="89"/>
      <c r="BH605" s="87"/>
    </row>
    <row r="606" spans="1:60" ht="18" customHeight="1" x14ac:dyDescent="0.2">
      <c r="A606" s="37"/>
      <c r="B606" s="33" t="s">
        <v>592</v>
      </c>
      <c r="C606" s="111">
        <v>770</v>
      </c>
      <c r="D606" s="110">
        <v>501</v>
      </c>
      <c r="E606" s="109" t="s">
        <v>567</v>
      </c>
      <c r="F606" s="107" t="s">
        <v>517</v>
      </c>
      <c r="G606" s="107"/>
      <c r="H606" s="108"/>
      <c r="I606" s="106">
        <v>10101</v>
      </c>
      <c r="J606" s="105">
        <v>43453.440000000002</v>
      </c>
      <c r="K606" s="105">
        <v>0</v>
      </c>
      <c r="L606" s="105">
        <v>0</v>
      </c>
      <c r="M606" s="105">
        <v>10863.36</v>
      </c>
      <c r="N606" s="105">
        <v>0</v>
      </c>
      <c r="O606" s="105">
        <v>0</v>
      </c>
      <c r="P606" s="105">
        <v>10863.36</v>
      </c>
      <c r="Q606" s="105">
        <v>0</v>
      </c>
      <c r="R606" s="105">
        <v>0</v>
      </c>
      <c r="S606" s="105">
        <v>10863.36</v>
      </c>
      <c r="T606" s="105">
        <v>0</v>
      </c>
      <c r="U606" s="105">
        <v>0</v>
      </c>
      <c r="V606" s="104">
        <v>10863.36</v>
      </c>
      <c r="W606" s="72"/>
      <c r="X606" s="72"/>
      <c r="Y606" s="72"/>
      <c r="Z606" s="69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L606" s="72"/>
      <c r="AM606" s="72"/>
      <c r="AN606" s="72"/>
      <c r="AO606" s="72"/>
      <c r="AP606" s="69"/>
      <c r="AQ606" s="58"/>
      <c r="AR606" s="57"/>
      <c r="AS606" s="56"/>
      <c r="AT606" s="56"/>
      <c r="AU606" s="56"/>
      <c r="AV606" s="56"/>
      <c r="AW606" s="56"/>
      <c r="AX606" s="56"/>
      <c r="AY606" s="56"/>
      <c r="AZ606" s="56"/>
      <c r="BA606" s="56"/>
      <c r="BB606" s="56"/>
      <c r="BC606" s="56"/>
      <c r="BD606" s="56"/>
      <c r="BE606" s="56"/>
      <c r="BF606" s="55"/>
      <c r="BG606" s="89"/>
      <c r="BH606" s="87"/>
    </row>
    <row r="607" spans="1:60" ht="19.5" customHeight="1" x14ac:dyDescent="0.2">
      <c r="A607" s="37"/>
      <c r="B607" s="33" t="s">
        <v>105</v>
      </c>
      <c r="C607" s="111">
        <v>770</v>
      </c>
      <c r="D607" s="110">
        <v>503</v>
      </c>
      <c r="E607" s="109" t="s">
        <v>568</v>
      </c>
      <c r="F607" s="107" t="s">
        <v>106</v>
      </c>
      <c r="G607" s="107"/>
      <c r="H607" s="108"/>
      <c r="I607" s="106">
        <v>10101</v>
      </c>
      <c r="J607" s="105">
        <v>149568.94</v>
      </c>
      <c r="K607" s="105">
        <v>0</v>
      </c>
      <c r="L607" s="105">
        <v>0</v>
      </c>
      <c r="M607" s="105">
        <v>0</v>
      </c>
      <c r="N607" s="105">
        <v>0</v>
      </c>
      <c r="O607" s="105">
        <v>74784.47</v>
      </c>
      <c r="P607" s="105">
        <v>0</v>
      </c>
      <c r="Q607" s="105">
        <v>0</v>
      </c>
      <c r="R607" s="105">
        <v>0</v>
      </c>
      <c r="S607" s="105">
        <v>0</v>
      </c>
      <c r="T607" s="105">
        <v>74784.47</v>
      </c>
      <c r="U607" s="105">
        <v>0</v>
      </c>
      <c r="V607" s="104">
        <v>0</v>
      </c>
      <c r="W607" s="72"/>
      <c r="X607" s="72"/>
      <c r="Y607" s="72"/>
      <c r="Z607" s="69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L607" s="72"/>
      <c r="AM607" s="72"/>
      <c r="AN607" s="72"/>
      <c r="AO607" s="72"/>
      <c r="AP607" s="69"/>
      <c r="AQ607" s="58"/>
      <c r="AR607" s="57"/>
      <c r="AS607" s="56"/>
      <c r="AT607" s="56"/>
      <c r="AU607" s="56"/>
      <c r="AV607" s="56"/>
      <c r="AW607" s="56"/>
      <c r="AX607" s="56"/>
      <c r="AY607" s="56"/>
      <c r="AZ607" s="56"/>
      <c r="BA607" s="56"/>
      <c r="BB607" s="56"/>
      <c r="BC607" s="56"/>
      <c r="BD607" s="56"/>
      <c r="BE607" s="56"/>
      <c r="BF607" s="55"/>
      <c r="BG607" s="89"/>
      <c r="BH607" s="87"/>
    </row>
    <row r="608" spans="1:60" ht="18" customHeight="1" x14ac:dyDescent="0.2">
      <c r="A608" s="37"/>
      <c r="B608" s="33" t="s">
        <v>592</v>
      </c>
      <c r="C608" s="111">
        <v>770</v>
      </c>
      <c r="D608" s="110">
        <v>503</v>
      </c>
      <c r="E608" s="109" t="s">
        <v>568</v>
      </c>
      <c r="F608" s="107" t="s">
        <v>517</v>
      </c>
      <c r="G608" s="107"/>
      <c r="H608" s="108"/>
      <c r="I608" s="106">
        <v>10101</v>
      </c>
      <c r="J608" s="105">
        <v>284700</v>
      </c>
      <c r="K608" s="105">
        <v>0</v>
      </c>
      <c r="L608" s="105">
        <v>0</v>
      </c>
      <c r="M608" s="105">
        <v>71175</v>
      </c>
      <c r="N608" s="105">
        <v>23725</v>
      </c>
      <c r="O608" s="105">
        <v>23725</v>
      </c>
      <c r="P608" s="105">
        <v>23725</v>
      </c>
      <c r="Q608" s="105">
        <v>23725</v>
      </c>
      <c r="R608" s="105">
        <v>23725</v>
      </c>
      <c r="S608" s="105">
        <v>23725</v>
      </c>
      <c r="T608" s="105">
        <v>23725</v>
      </c>
      <c r="U608" s="105">
        <v>23725</v>
      </c>
      <c r="V608" s="104">
        <v>23725</v>
      </c>
      <c r="W608" s="72"/>
      <c r="X608" s="72"/>
      <c r="Y608" s="72"/>
      <c r="Z608" s="69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L608" s="72"/>
      <c r="AM608" s="72"/>
      <c r="AN608" s="72"/>
      <c r="AO608" s="72"/>
      <c r="AP608" s="69"/>
      <c r="AQ608" s="58"/>
      <c r="AR608" s="57"/>
      <c r="AS608" s="56"/>
      <c r="AT608" s="56"/>
      <c r="AU608" s="56"/>
      <c r="AV608" s="56"/>
      <c r="AW608" s="56"/>
      <c r="AX608" s="56"/>
      <c r="AY608" s="56"/>
      <c r="AZ608" s="56"/>
      <c r="BA608" s="56"/>
      <c r="BB608" s="56"/>
      <c r="BC608" s="56"/>
      <c r="BD608" s="56"/>
      <c r="BE608" s="56"/>
      <c r="BF608" s="55"/>
      <c r="BG608" s="89"/>
      <c r="BH608" s="87"/>
    </row>
    <row r="609" spans="1:60" ht="19.5" customHeight="1" x14ac:dyDescent="0.2">
      <c r="A609" s="37"/>
      <c r="B609" s="33" t="s">
        <v>105</v>
      </c>
      <c r="C609" s="111">
        <v>770</v>
      </c>
      <c r="D609" s="110">
        <v>503</v>
      </c>
      <c r="E609" s="109" t="s">
        <v>569</v>
      </c>
      <c r="F609" s="107" t="s">
        <v>106</v>
      </c>
      <c r="G609" s="107"/>
      <c r="H609" s="108"/>
      <c r="I609" s="106">
        <v>10101</v>
      </c>
      <c r="J609" s="105">
        <v>10000</v>
      </c>
      <c r="K609" s="105">
        <v>0</v>
      </c>
      <c r="L609" s="105">
        <v>0</v>
      </c>
      <c r="M609" s="105">
        <v>10000</v>
      </c>
      <c r="N609" s="105">
        <v>0</v>
      </c>
      <c r="O609" s="105">
        <v>0</v>
      </c>
      <c r="P609" s="105">
        <v>0</v>
      </c>
      <c r="Q609" s="105">
        <v>0</v>
      </c>
      <c r="R609" s="105">
        <v>0</v>
      </c>
      <c r="S609" s="105">
        <v>0</v>
      </c>
      <c r="T609" s="105">
        <v>0</v>
      </c>
      <c r="U609" s="105">
        <v>0</v>
      </c>
      <c r="V609" s="104">
        <v>0</v>
      </c>
      <c r="W609" s="72"/>
      <c r="X609" s="72"/>
      <c r="Y609" s="72"/>
      <c r="Z609" s="69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L609" s="72"/>
      <c r="AM609" s="72"/>
      <c r="AN609" s="72"/>
      <c r="AO609" s="72"/>
      <c r="AP609" s="69"/>
      <c r="AQ609" s="58"/>
      <c r="AR609" s="57"/>
      <c r="AS609" s="56"/>
      <c r="AT609" s="56"/>
      <c r="AU609" s="56"/>
      <c r="AV609" s="56"/>
      <c r="AW609" s="56"/>
      <c r="AX609" s="56"/>
      <c r="AY609" s="56"/>
      <c r="AZ609" s="56"/>
      <c r="BA609" s="56"/>
      <c r="BB609" s="56"/>
      <c r="BC609" s="56"/>
      <c r="BD609" s="56"/>
      <c r="BE609" s="56"/>
      <c r="BF609" s="55"/>
      <c r="BG609" s="89"/>
      <c r="BH609" s="87"/>
    </row>
    <row r="610" spans="1:60" ht="19.5" customHeight="1" x14ac:dyDescent="0.2">
      <c r="A610" s="37"/>
      <c r="B610" s="33" t="s">
        <v>105</v>
      </c>
      <c r="C610" s="111">
        <v>770</v>
      </c>
      <c r="D610" s="110">
        <v>503</v>
      </c>
      <c r="E610" s="109" t="s">
        <v>570</v>
      </c>
      <c r="F610" s="107" t="s">
        <v>106</v>
      </c>
      <c r="G610" s="107"/>
      <c r="H610" s="108"/>
      <c r="I610" s="106">
        <v>10101</v>
      </c>
      <c r="J610" s="105">
        <v>10000</v>
      </c>
      <c r="K610" s="105">
        <v>0</v>
      </c>
      <c r="L610" s="105">
        <v>0</v>
      </c>
      <c r="M610" s="105">
        <v>0</v>
      </c>
      <c r="N610" s="105">
        <v>10000</v>
      </c>
      <c r="O610" s="105">
        <v>0</v>
      </c>
      <c r="P610" s="105">
        <v>0</v>
      </c>
      <c r="Q610" s="105">
        <v>0</v>
      </c>
      <c r="R610" s="105">
        <v>0</v>
      </c>
      <c r="S610" s="105">
        <v>0</v>
      </c>
      <c r="T610" s="105">
        <v>0</v>
      </c>
      <c r="U610" s="105">
        <v>0</v>
      </c>
      <c r="V610" s="104">
        <v>0</v>
      </c>
      <c r="W610" s="72"/>
      <c r="X610" s="72"/>
      <c r="Y610" s="72"/>
      <c r="Z610" s="69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L610" s="72"/>
      <c r="AM610" s="72"/>
      <c r="AN610" s="72"/>
      <c r="AO610" s="72"/>
      <c r="AP610" s="69"/>
      <c r="AQ610" s="58"/>
      <c r="AR610" s="57"/>
      <c r="AS610" s="56"/>
      <c r="AT610" s="56"/>
      <c r="AU610" s="56"/>
      <c r="AV610" s="56"/>
      <c r="AW610" s="56"/>
      <c r="AX610" s="56"/>
      <c r="AY610" s="56"/>
      <c r="AZ610" s="56"/>
      <c r="BA610" s="56"/>
      <c r="BB610" s="56"/>
      <c r="BC610" s="56"/>
      <c r="BD610" s="56"/>
      <c r="BE610" s="56"/>
      <c r="BF610" s="55"/>
      <c r="BG610" s="89"/>
      <c r="BH610" s="87"/>
    </row>
    <row r="611" spans="1:60" ht="19.5" customHeight="1" x14ac:dyDescent="0.2">
      <c r="A611" s="37"/>
      <c r="B611" s="33" t="s">
        <v>105</v>
      </c>
      <c r="C611" s="111">
        <v>770</v>
      </c>
      <c r="D611" s="110">
        <v>503</v>
      </c>
      <c r="E611" s="109" t="s">
        <v>571</v>
      </c>
      <c r="F611" s="107" t="s">
        <v>106</v>
      </c>
      <c r="G611" s="107"/>
      <c r="H611" s="108"/>
      <c r="I611" s="106">
        <v>10101</v>
      </c>
      <c r="J611" s="105">
        <v>617585.52</v>
      </c>
      <c r="K611" s="105">
        <v>0</v>
      </c>
      <c r="L611" s="105">
        <v>5568</v>
      </c>
      <c r="M611" s="105">
        <v>136183.38</v>
      </c>
      <c r="N611" s="105">
        <v>47250.46</v>
      </c>
      <c r="O611" s="105">
        <v>47250.46</v>
      </c>
      <c r="P611" s="105">
        <v>67395.460000000006</v>
      </c>
      <c r="Q611" s="105">
        <v>57395.46</v>
      </c>
      <c r="R611" s="105">
        <v>57395.46</v>
      </c>
      <c r="S611" s="105">
        <v>57395.46</v>
      </c>
      <c r="T611" s="105">
        <v>47250.46</v>
      </c>
      <c r="U611" s="105">
        <v>47250.46</v>
      </c>
      <c r="V611" s="104">
        <v>47250.46</v>
      </c>
      <c r="W611" s="72"/>
      <c r="X611" s="72"/>
      <c r="Y611" s="72"/>
      <c r="Z611" s="69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L611" s="72"/>
      <c r="AM611" s="72"/>
      <c r="AN611" s="72"/>
      <c r="AO611" s="72"/>
      <c r="AP611" s="69"/>
      <c r="AQ611" s="58"/>
      <c r="AR611" s="57"/>
      <c r="AS611" s="56"/>
      <c r="AT611" s="56"/>
      <c r="AU611" s="56"/>
      <c r="AV611" s="56"/>
      <c r="AW611" s="56"/>
      <c r="AX611" s="56"/>
      <c r="AY611" s="56"/>
      <c r="AZ611" s="56"/>
      <c r="BA611" s="56"/>
      <c r="BB611" s="56"/>
      <c r="BC611" s="56"/>
      <c r="BD611" s="56"/>
      <c r="BE611" s="56"/>
      <c r="BF611" s="55"/>
      <c r="BG611" s="89"/>
      <c r="BH611" s="87"/>
    </row>
    <row r="612" spans="1:60" ht="19.5" customHeight="1" x14ac:dyDescent="0.2">
      <c r="A612" s="37"/>
      <c r="B612" s="33" t="s">
        <v>105</v>
      </c>
      <c r="C612" s="111">
        <v>770</v>
      </c>
      <c r="D612" s="110">
        <v>503</v>
      </c>
      <c r="E612" s="109" t="s">
        <v>572</v>
      </c>
      <c r="F612" s="107" t="s">
        <v>106</v>
      </c>
      <c r="G612" s="107"/>
      <c r="H612" s="108"/>
      <c r="I612" s="106">
        <v>10101</v>
      </c>
      <c r="J612" s="105">
        <v>339000</v>
      </c>
      <c r="K612" s="105">
        <v>0</v>
      </c>
      <c r="L612" s="105">
        <v>0</v>
      </c>
      <c r="M612" s="105">
        <v>0</v>
      </c>
      <c r="N612" s="105">
        <v>0</v>
      </c>
      <c r="O612" s="105">
        <v>0</v>
      </c>
      <c r="P612" s="105">
        <v>0</v>
      </c>
      <c r="Q612" s="105">
        <v>339000</v>
      </c>
      <c r="R612" s="105">
        <v>0</v>
      </c>
      <c r="S612" s="105">
        <v>0</v>
      </c>
      <c r="T612" s="105">
        <v>0</v>
      </c>
      <c r="U612" s="105">
        <v>0</v>
      </c>
      <c r="V612" s="104">
        <v>0</v>
      </c>
      <c r="W612" s="72"/>
      <c r="X612" s="72"/>
      <c r="Y612" s="72"/>
      <c r="Z612" s="69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L612" s="72"/>
      <c r="AM612" s="72"/>
      <c r="AN612" s="72"/>
      <c r="AO612" s="72"/>
      <c r="AP612" s="69"/>
      <c r="AQ612" s="58"/>
      <c r="AR612" s="57"/>
      <c r="AS612" s="56"/>
      <c r="AT612" s="56"/>
      <c r="AU612" s="56"/>
      <c r="AV612" s="56"/>
      <c r="AW612" s="56"/>
      <c r="AX612" s="56"/>
      <c r="AY612" s="56"/>
      <c r="AZ612" s="56"/>
      <c r="BA612" s="56"/>
      <c r="BB612" s="56"/>
      <c r="BC612" s="56"/>
      <c r="BD612" s="56"/>
      <c r="BE612" s="56"/>
      <c r="BF612" s="55"/>
      <c r="BG612" s="89"/>
      <c r="BH612" s="87"/>
    </row>
    <row r="613" spans="1:60" ht="19.5" customHeight="1" x14ac:dyDescent="0.2">
      <c r="A613" s="37"/>
      <c r="B613" s="33" t="s">
        <v>105</v>
      </c>
      <c r="C613" s="111">
        <v>770</v>
      </c>
      <c r="D613" s="110">
        <v>503</v>
      </c>
      <c r="E613" s="109" t="s">
        <v>573</v>
      </c>
      <c r="F613" s="107" t="s">
        <v>106</v>
      </c>
      <c r="G613" s="107"/>
      <c r="H613" s="108"/>
      <c r="I613" s="106">
        <v>10101</v>
      </c>
      <c r="J613" s="105">
        <v>183000</v>
      </c>
      <c r="K613" s="105">
        <v>0</v>
      </c>
      <c r="L613" s="105">
        <v>0</v>
      </c>
      <c r="M613" s="105">
        <v>0</v>
      </c>
      <c r="N613" s="105">
        <v>0</v>
      </c>
      <c r="O613" s="105">
        <v>0</v>
      </c>
      <c r="P613" s="105">
        <v>0</v>
      </c>
      <c r="Q613" s="105">
        <v>183000</v>
      </c>
      <c r="R613" s="105">
        <v>0</v>
      </c>
      <c r="S613" s="105">
        <v>0</v>
      </c>
      <c r="T613" s="105">
        <v>0</v>
      </c>
      <c r="U613" s="105">
        <v>0</v>
      </c>
      <c r="V613" s="104">
        <v>0</v>
      </c>
      <c r="W613" s="72"/>
      <c r="X613" s="72"/>
      <c r="Y613" s="72"/>
      <c r="Z613" s="69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L613" s="72"/>
      <c r="AM613" s="72"/>
      <c r="AN613" s="72"/>
      <c r="AO613" s="72"/>
      <c r="AP613" s="69"/>
      <c r="AQ613" s="58"/>
      <c r="AR613" s="57"/>
      <c r="AS613" s="56"/>
      <c r="AT613" s="56"/>
      <c r="AU613" s="56"/>
      <c r="AV613" s="56"/>
      <c r="AW613" s="56"/>
      <c r="AX613" s="56"/>
      <c r="AY613" s="56"/>
      <c r="AZ613" s="56"/>
      <c r="BA613" s="56"/>
      <c r="BB613" s="56"/>
      <c r="BC613" s="56"/>
      <c r="BD613" s="56"/>
      <c r="BE613" s="56"/>
      <c r="BF613" s="55"/>
      <c r="BG613" s="89"/>
      <c r="BH613" s="87"/>
    </row>
    <row r="614" spans="1:60" ht="19.5" customHeight="1" x14ac:dyDescent="0.2">
      <c r="A614" s="37"/>
      <c r="B614" s="33" t="s">
        <v>105</v>
      </c>
      <c r="C614" s="111">
        <v>770</v>
      </c>
      <c r="D614" s="110">
        <v>503</v>
      </c>
      <c r="E614" s="109" t="s">
        <v>574</v>
      </c>
      <c r="F614" s="107" t="s">
        <v>106</v>
      </c>
      <c r="G614" s="107"/>
      <c r="H614" s="108" t="s">
        <v>263</v>
      </c>
      <c r="I614" s="106">
        <v>10112</v>
      </c>
      <c r="J614" s="105">
        <v>846940.2</v>
      </c>
      <c r="K614" s="105">
        <v>0</v>
      </c>
      <c r="L614" s="105">
        <v>0</v>
      </c>
      <c r="M614" s="105">
        <v>0</v>
      </c>
      <c r="N614" s="105">
        <v>0</v>
      </c>
      <c r="O614" s="105">
        <v>0</v>
      </c>
      <c r="P614" s="105">
        <v>0</v>
      </c>
      <c r="Q614" s="105">
        <v>846940.2</v>
      </c>
      <c r="R614" s="105">
        <v>0</v>
      </c>
      <c r="S614" s="105">
        <v>0</v>
      </c>
      <c r="T614" s="105">
        <v>0</v>
      </c>
      <c r="U614" s="105">
        <v>0</v>
      </c>
      <c r="V614" s="104">
        <v>0</v>
      </c>
      <c r="W614" s="72"/>
      <c r="X614" s="72"/>
      <c r="Y614" s="72"/>
      <c r="Z614" s="69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L614" s="72"/>
      <c r="AM614" s="72"/>
      <c r="AN614" s="72"/>
      <c r="AO614" s="72"/>
      <c r="AP614" s="69"/>
      <c r="AQ614" s="58"/>
      <c r="AR614" s="57"/>
      <c r="AS614" s="56"/>
      <c r="AT614" s="56"/>
      <c r="AU614" s="56"/>
      <c r="AV614" s="56"/>
      <c r="AW614" s="56"/>
      <c r="AX614" s="56"/>
      <c r="AY614" s="56"/>
      <c r="AZ614" s="56"/>
      <c r="BA614" s="56"/>
      <c r="BB614" s="56"/>
      <c r="BC614" s="56"/>
      <c r="BD614" s="56"/>
      <c r="BE614" s="56"/>
      <c r="BF614" s="55"/>
      <c r="BG614" s="89"/>
      <c r="BH614" s="87"/>
    </row>
    <row r="615" spans="1:60" ht="19.5" customHeight="1" x14ac:dyDescent="0.2">
      <c r="A615" s="37"/>
      <c r="B615" s="33" t="s">
        <v>105</v>
      </c>
      <c r="C615" s="111">
        <v>770</v>
      </c>
      <c r="D615" s="110">
        <v>503</v>
      </c>
      <c r="E615" s="109" t="s">
        <v>574</v>
      </c>
      <c r="F615" s="107" t="s">
        <v>106</v>
      </c>
      <c r="G615" s="107"/>
      <c r="H615" s="108" t="s">
        <v>263</v>
      </c>
      <c r="I615" s="106">
        <v>10306</v>
      </c>
      <c r="J615" s="105">
        <v>1581837.8</v>
      </c>
      <c r="K615" s="105">
        <v>0</v>
      </c>
      <c r="L615" s="105">
        <v>0</v>
      </c>
      <c r="M615" s="105">
        <v>0</v>
      </c>
      <c r="N615" s="105">
        <v>0</v>
      </c>
      <c r="O615" s="105">
        <v>0</v>
      </c>
      <c r="P615" s="105">
        <v>0</v>
      </c>
      <c r="Q615" s="105">
        <v>1581837.8</v>
      </c>
      <c r="R615" s="105">
        <v>0</v>
      </c>
      <c r="S615" s="105">
        <v>0</v>
      </c>
      <c r="T615" s="105">
        <v>0</v>
      </c>
      <c r="U615" s="105">
        <v>0</v>
      </c>
      <c r="V615" s="104">
        <v>0</v>
      </c>
      <c r="W615" s="72"/>
      <c r="X615" s="72"/>
      <c r="Y615" s="72"/>
      <c r="Z615" s="69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L615" s="72"/>
      <c r="AM615" s="72"/>
      <c r="AN615" s="72"/>
      <c r="AO615" s="72"/>
      <c r="AP615" s="69"/>
      <c r="AQ615" s="58"/>
      <c r="AR615" s="57"/>
      <c r="AS615" s="56"/>
      <c r="AT615" s="56"/>
      <c r="AU615" s="56"/>
      <c r="AV615" s="56"/>
      <c r="AW615" s="56"/>
      <c r="AX615" s="56"/>
      <c r="AY615" s="56"/>
      <c r="AZ615" s="56"/>
      <c r="BA615" s="56"/>
      <c r="BB615" s="56"/>
      <c r="BC615" s="56"/>
      <c r="BD615" s="56"/>
      <c r="BE615" s="56"/>
      <c r="BF615" s="55"/>
      <c r="BG615" s="89"/>
      <c r="BH615" s="87"/>
    </row>
    <row r="616" spans="1:60" ht="19.5" customHeight="1" x14ac:dyDescent="0.2">
      <c r="A616" s="37"/>
      <c r="B616" s="33" t="s">
        <v>105</v>
      </c>
      <c r="C616" s="111">
        <v>770</v>
      </c>
      <c r="D616" s="110">
        <v>503</v>
      </c>
      <c r="E616" s="109" t="s">
        <v>575</v>
      </c>
      <c r="F616" s="107" t="s">
        <v>106</v>
      </c>
      <c r="G616" s="107"/>
      <c r="H616" s="108" t="s">
        <v>264</v>
      </c>
      <c r="I616" s="106">
        <v>10112</v>
      </c>
      <c r="J616" s="105">
        <v>403418.4</v>
      </c>
      <c r="K616" s="105">
        <v>0</v>
      </c>
      <c r="L616" s="105">
        <v>0</v>
      </c>
      <c r="M616" s="105">
        <v>0</v>
      </c>
      <c r="N616" s="105">
        <v>0</v>
      </c>
      <c r="O616" s="105">
        <v>0</v>
      </c>
      <c r="P616" s="105">
        <v>0</v>
      </c>
      <c r="Q616" s="105">
        <v>403418.4</v>
      </c>
      <c r="R616" s="105">
        <v>0</v>
      </c>
      <c r="S616" s="105">
        <v>0</v>
      </c>
      <c r="T616" s="105">
        <v>0</v>
      </c>
      <c r="U616" s="105">
        <v>0</v>
      </c>
      <c r="V616" s="104">
        <v>0</v>
      </c>
      <c r="W616" s="72"/>
      <c r="X616" s="72"/>
      <c r="Y616" s="72"/>
      <c r="Z616" s="69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L616" s="72"/>
      <c r="AM616" s="72"/>
      <c r="AN616" s="72"/>
      <c r="AO616" s="72"/>
      <c r="AP616" s="69"/>
      <c r="AQ616" s="58"/>
      <c r="AR616" s="57"/>
      <c r="AS616" s="56"/>
      <c r="AT616" s="56"/>
      <c r="AU616" s="56"/>
      <c r="AV616" s="56"/>
      <c r="AW616" s="56"/>
      <c r="AX616" s="56"/>
      <c r="AY616" s="56"/>
      <c r="AZ616" s="56"/>
      <c r="BA616" s="56"/>
      <c r="BB616" s="56"/>
      <c r="BC616" s="56"/>
      <c r="BD616" s="56"/>
      <c r="BE616" s="56"/>
      <c r="BF616" s="55"/>
      <c r="BG616" s="89"/>
      <c r="BH616" s="87"/>
    </row>
    <row r="617" spans="1:60" ht="19.5" customHeight="1" x14ac:dyDescent="0.2">
      <c r="A617" s="37"/>
      <c r="B617" s="33" t="s">
        <v>105</v>
      </c>
      <c r="C617" s="111">
        <v>770</v>
      </c>
      <c r="D617" s="110">
        <v>503</v>
      </c>
      <c r="E617" s="109" t="s">
        <v>575</v>
      </c>
      <c r="F617" s="107" t="s">
        <v>106</v>
      </c>
      <c r="G617" s="107"/>
      <c r="H617" s="108" t="s">
        <v>264</v>
      </c>
      <c r="I617" s="106">
        <v>10306</v>
      </c>
      <c r="J617" s="105">
        <v>941309.6</v>
      </c>
      <c r="K617" s="105">
        <v>0</v>
      </c>
      <c r="L617" s="105">
        <v>0</v>
      </c>
      <c r="M617" s="105">
        <v>0</v>
      </c>
      <c r="N617" s="105">
        <v>0</v>
      </c>
      <c r="O617" s="105">
        <v>0</v>
      </c>
      <c r="P617" s="105">
        <v>0</v>
      </c>
      <c r="Q617" s="105">
        <v>941309.6</v>
      </c>
      <c r="R617" s="105">
        <v>0</v>
      </c>
      <c r="S617" s="105">
        <v>0</v>
      </c>
      <c r="T617" s="105">
        <v>0</v>
      </c>
      <c r="U617" s="105">
        <v>0</v>
      </c>
      <c r="V617" s="104">
        <v>0</v>
      </c>
      <c r="W617" s="72"/>
      <c r="X617" s="72"/>
      <c r="Y617" s="72"/>
      <c r="Z617" s="69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L617" s="72"/>
      <c r="AM617" s="72"/>
      <c r="AN617" s="72"/>
      <c r="AO617" s="72"/>
      <c r="AP617" s="69"/>
      <c r="AQ617" s="58"/>
      <c r="AR617" s="57"/>
      <c r="AS617" s="56"/>
      <c r="AT617" s="56"/>
      <c r="AU617" s="56"/>
      <c r="AV617" s="56"/>
      <c r="AW617" s="56"/>
      <c r="AX617" s="56"/>
      <c r="AY617" s="56"/>
      <c r="AZ617" s="56"/>
      <c r="BA617" s="56"/>
      <c r="BB617" s="56"/>
      <c r="BC617" s="56"/>
      <c r="BD617" s="56"/>
      <c r="BE617" s="56"/>
      <c r="BF617" s="55"/>
      <c r="BG617" s="89"/>
      <c r="BH617" s="87"/>
    </row>
    <row r="618" spans="1:60" ht="21" customHeight="1" x14ac:dyDescent="0.2">
      <c r="A618" s="37"/>
      <c r="B618" s="33" t="s">
        <v>98</v>
      </c>
      <c r="C618" s="111">
        <v>771</v>
      </c>
      <c r="D618" s="110">
        <v>113</v>
      </c>
      <c r="E618" s="109" t="s">
        <v>518</v>
      </c>
      <c r="F618" s="107" t="s">
        <v>100</v>
      </c>
      <c r="G618" s="107"/>
      <c r="H618" s="108"/>
      <c r="I618" s="106">
        <v>10101</v>
      </c>
      <c r="J618" s="105">
        <v>1787534.45</v>
      </c>
      <c r="K618" s="105">
        <v>34493</v>
      </c>
      <c r="L618" s="105">
        <v>186709.07</v>
      </c>
      <c r="M618" s="105">
        <v>169391.93</v>
      </c>
      <c r="N618" s="105">
        <v>134817</v>
      </c>
      <c r="O618" s="105">
        <v>134817</v>
      </c>
      <c r="P618" s="105">
        <v>134817</v>
      </c>
      <c r="Q618" s="105">
        <v>190152</v>
      </c>
      <c r="R618" s="105">
        <v>155033</v>
      </c>
      <c r="S618" s="105">
        <v>197366.45</v>
      </c>
      <c r="T618" s="105">
        <v>162309</v>
      </c>
      <c r="U618" s="105">
        <v>152812</v>
      </c>
      <c r="V618" s="104">
        <v>134817</v>
      </c>
      <c r="W618" s="72"/>
      <c r="X618" s="72"/>
      <c r="Y618" s="72"/>
      <c r="Z618" s="69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L618" s="72"/>
      <c r="AM618" s="72"/>
      <c r="AN618" s="72"/>
      <c r="AO618" s="72"/>
      <c r="AP618" s="69"/>
      <c r="AQ618" s="58"/>
      <c r="AR618" s="57"/>
      <c r="AS618" s="56"/>
      <c r="AT618" s="56"/>
      <c r="AU618" s="56"/>
      <c r="AV618" s="56"/>
      <c r="AW618" s="56"/>
      <c r="AX618" s="56"/>
      <c r="AY618" s="56"/>
      <c r="AZ618" s="56"/>
      <c r="BA618" s="56"/>
      <c r="BB618" s="56"/>
      <c r="BC618" s="56"/>
      <c r="BD618" s="56"/>
      <c r="BE618" s="56"/>
      <c r="BF618" s="55"/>
      <c r="BG618" s="89"/>
      <c r="BH618" s="87"/>
    </row>
    <row r="619" spans="1:60" ht="32.25" customHeight="1" x14ac:dyDescent="0.2">
      <c r="A619" s="37"/>
      <c r="B619" s="33" t="s">
        <v>101</v>
      </c>
      <c r="C619" s="111">
        <v>771</v>
      </c>
      <c r="D619" s="110">
        <v>113</v>
      </c>
      <c r="E619" s="109" t="s">
        <v>518</v>
      </c>
      <c r="F619" s="107" t="s">
        <v>102</v>
      </c>
      <c r="G619" s="107"/>
      <c r="H619" s="108"/>
      <c r="I619" s="106">
        <v>10101</v>
      </c>
      <c r="J619" s="105">
        <v>46805</v>
      </c>
      <c r="K619" s="105">
        <v>0</v>
      </c>
      <c r="L619" s="105">
        <v>0</v>
      </c>
      <c r="M619" s="105">
        <v>0</v>
      </c>
      <c r="N619" s="105">
        <v>0</v>
      </c>
      <c r="O619" s="105">
        <v>0</v>
      </c>
      <c r="P619" s="105">
        <v>0</v>
      </c>
      <c r="Q619" s="105">
        <v>12765</v>
      </c>
      <c r="R619" s="105">
        <v>12765</v>
      </c>
      <c r="S619" s="105">
        <v>21275</v>
      </c>
      <c r="T619" s="105">
        <v>0</v>
      </c>
      <c r="U619" s="105">
        <v>0</v>
      </c>
      <c r="V619" s="104">
        <v>0</v>
      </c>
      <c r="W619" s="72"/>
      <c r="X619" s="72"/>
      <c r="Y619" s="72"/>
      <c r="Z619" s="69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L619" s="72"/>
      <c r="AM619" s="72"/>
      <c r="AN619" s="72"/>
      <c r="AO619" s="72"/>
      <c r="AP619" s="69"/>
      <c r="AQ619" s="58"/>
      <c r="AR619" s="57"/>
      <c r="AS619" s="56"/>
      <c r="AT619" s="56"/>
      <c r="AU619" s="56"/>
      <c r="AV619" s="56"/>
      <c r="AW619" s="56"/>
      <c r="AX619" s="56"/>
      <c r="AY619" s="56"/>
      <c r="AZ619" s="56"/>
      <c r="BA619" s="56"/>
      <c r="BB619" s="56"/>
      <c r="BC619" s="56"/>
      <c r="BD619" s="56"/>
      <c r="BE619" s="56"/>
      <c r="BF619" s="55"/>
      <c r="BG619" s="89"/>
      <c r="BH619" s="87"/>
    </row>
    <row r="620" spans="1:60" ht="43.5" customHeight="1" x14ac:dyDescent="0.2">
      <c r="A620" s="37"/>
      <c r="B620" s="33" t="s">
        <v>103</v>
      </c>
      <c r="C620" s="111">
        <v>771</v>
      </c>
      <c r="D620" s="110">
        <v>113</v>
      </c>
      <c r="E620" s="109" t="s">
        <v>518</v>
      </c>
      <c r="F620" s="107" t="s">
        <v>104</v>
      </c>
      <c r="G620" s="107"/>
      <c r="H620" s="108"/>
      <c r="I620" s="106">
        <v>10101</v>
      </c>
      <c r="J620" s="105">
        <v>553970.51</v>
      </c>
      <c r="K620" s="105">
        <v>0</v>
      </c>
      <c r="L620" s="105">
        <v>37091.19</v>
      </c>
      <c r="M620" s="105">
        <v>80868.19</v>
      </c>
      <c r="N620" s="105">
        <v>40714.730000000003</v>
      </c>
      <c r="O620" s="105">
        <v>40714.730000000003</v>
      </c>
      <c r="P620" s="105">
        <v>40714.730000000003</v>
      </c>
      <c r="Q620" s="105">
        <v>61283.94</v>
      </c>
      <c r="R620" s="105">
        <v>50675</v>
      </c>
      <c r="S620" s="105">
        <v>66029.72</v>
      </c>
      <c r="T620" s="105">
        <v>49017.32</v>
      </c>
      <c r="U620" s="105">
        <v>46146.23</v>
      </c>
      <c r="V620" s="104">
        <v>40714.730000000003</v>
      </c>
      <c r="W620" s="72"/>
      <c r="X620" s="72"/>
      <c r="Y620" s="72"/>
      <c r="Z620" s="69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  <c r="AN620" s="72"/>
      <c r="AO620" s="72"/>
      <c r="AP620" s="69"/>
      <c r="AQ620" s="58"/>
      <c r="AR620" s="57"/>
      <c r="AS620" s="56"/>
      <c r="AT620" s="56"/>
      <c r="AU620" s="56"/>
      <c r="AV620" s="56"/>
      <c r="AW620" s="56"/>
      <c r="AX620" s="56"/>
      <c r="AY620" s="56"/>
      <c r="AZ620" s="56"/>
      <c r="BA620" s="56"/>
      <c r="BB620" s="56"/>
      <c r="BC620" s="56"/>
      <c r="BD620" s="56"/>
      <c r="BE620" s="56"/>
      <c r="BF620" s="55"/>
      <c r="BG620" s="89"/>
      <c r="BH620" s="87"/>
    </row>
    <row r="621" spans="1:60" ht="19.5" customHeight="1" x14ac:dyDescent="0.2">
      <c r="A621" s="37"/>
      <c r="B621" s="33" t="s">
        <v>105</v>
      </c>
      <c r="C621" s="111">
        <v>771</v>
      </c>
      <c r="D621" s="110">
        <v>113</v>
      </c>
      <c r="E621" s="109" t="s">
        <v>518</v>
      </c>
      <c r="F621" s="107" t="s">
        <v>106</v>
      </c>
      <c r="G621" s="107"/>
      <c r="H621" s="108"/>
      <c r="I621" s="106">
        <v>10101</v>
      </c>
      <c r="J621" s="105">
        <v>423660</v>
      </c>
      <c r="K621" s="105">
        <v>0</v>
      </c>
      <c r="L621" s="105">
        <v>0</v>
      </c>
      <c r="M621" s="105">
        <v>77204.2</v>
      </c>
      <c r="N621" s="105">
        <v>46336.7</v>
      </c>
      <c r="O621" s="105">
        <v>25936.7</v>
      </c>
      <c r="P621" s="105">
        <v>35936.699999999997</v>
      </c>
      <c r="Q621" s="105">
        <v>31336.7</v>
      </c>
      <c r="R621" s="105">
        <v>44056.7</v>
      </c>
      <c r="S621" s="105">
        <v>35836.699999999997</v>
      </c>
      <c r="T621" s="105">
        <v>43336.7</v>
      </c>
      <c r="U621" s="105">
        <v>39836.699999999997</v>
      </c>
      <c r="V621" s="104">
        <v>43842.2</v>
      </c>
      <c r="W621" s="72"/>
      <c r="X621" s="72"/>
      <c r="Y621" s="72"/>
      <c r="Z621" s="69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L621" s="72"/>
      <c r="AM621" s="72"/>
      <c r="AN621" s="72"/>
      <c r="AO621" s="72"/>
      <c r="AP621" s="69"/>
      <c r="AQ621" s="58"/>
      <c r="AR621" s="57"/>
      <c r="AS621" s="56"/>
      <c r="AT621" s="56"/>
      <c r="AU621" s="56"/>
      <c r="AV621" s="56"/>
      <c r="AW621" s="56"/>
      <c r="AX621" s="56"/>
      <c r="AY621" s="56"/>
      <c r="AZ621" s="56"/>
      <c r="BA621" s="56"/>
      <c r="BB621" s="56"/>
      <c r="BC621" s="56"/>
      <c r="BD621" s="56"/>
      <c r="BE621" s="56"/>
      <c r="BF621" s="55"/>
      <c r="BG621" s="89"/>
      <c r="BH621" s="87"/>
    </row>
    <row r="622" spans="1:60" ht="18" customHeight="1" x14ac:dyDescent="0.2">
      <c r="A622" s="37"/>
      <c r="B622" s="33" t="s">
        <v>592</v>
      </c>
      <c r="C622" s="111">
        <v>771</v>
      </c>
      <c r="D622" s="110">
        <v>113</v>
      </c>
      <c r="E622" s="109" t="s">
        <v>518</v>
      </c>
      <c r="F622" s="107" t="s">
        <v>517</v>
      </c>
      <c r="G622" s="107"/>
      <c r="H622" s="108"/>
      <c r="I622" s="106">
        <v>10101</v>
      </c>
      <c r="J622" s="105">
        <v>100670</v>
      </c>
      <c r="K622" s="105">
        <v>0</v>
      </c>
      <c r="L622" s="105">
        <v>0</v>
      </c>
      <c r="M622" s="105">
        <v>27378.13</v>
      </c>
      <c r="N622" s="105">
        <v>11649</v>
      </c>
      <c r="O622" s="105">
        <v>8901.5</v>
      </c>
      <c r="P622" s="105">
        <v>6154</v>
      </c>
      <c r="Q622" s="105">
        <v>6154</v>
      </c>
      <c r="R622" s="105">
        <v>6154</v>
      </c>
      <c r="S622" s="105">
        <v>6154</v>
      </c>
      <c r="T622" s="105">
        <v>8901.5</v>
      </c>
      <c r="U622" s="105">
        <v>11649</v>
      </c>
      <c r="V622" s="104">
        <v>7574.87</v>
      </c>
      <c r="W622" s="72"/>
      <c r="X622" s="72"/>
      <c r="Y622" s="72"/>
      <c r="Z622" s="69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L622" s="72"/>
      <c r="AM622" s="72"/>
      <c r="AN622" s="72"/>
      <c r="AO622" s="72"/>
      <c r="AP622" s="69"/>
      <c r="AQ622" s="58"/>
      <c r="AR622" s="57"/>
      <c r="AS622" s="56"/>
      <c r="AT622" s="56"/>
      <c r="AU622" s="56"/>
      <c r="AV622" s="56"/>
      <c r="AW622" s="56"/>
      <c r="AX622" s="56"/>
      <c r="AY622" s="56"/>
      <c r="AZ622" s="56"/>
      <c r="BA622" s="56"/>
      <c r="BB622" s="56"/>
      <c r="BC622" s="56"/>
      <c r="BD622" s="56"/>
      <c r="BE622" s="56"/>
      <c r="BF622" s="55"/>
      <c r="BG622" s="89"/>
      <c r="BH622" s="87"/>
    </row>
    <row r="623" spans="1:60" ht="16.5" customHeight="1" x14ac:dyDescent="0.2">
      <c r="A623" s="37"/>
      <c r="B623" s="33" t="s">
        <v>107</v>
      </c>
      <c r="C623" s="111">
        <v>771</v>
      </c>
      <c r="D623" s="110">
        <v>113</v>
      </c>
      <c r="E623" s="109" t="s">
        <v>518</v>
      </c>
      <c r="F623" s="107" t="s">
        <v>108</v>
      </c>
      <c r="G623" s="107"/>
      <c r="H623" s="108"/>
      <c r="I623" s="106">
        <v>10101</v>
      </c>
      <c r="J623" s="105">
        <v>1211.7</v>
      </c>
      <c r="K623" s="105">
        <v>0</v>
      </c>
      <c r="L623" s="105">
        <v>0</v>
      </c>
      <c r="M623" s="105">
        <v>0</v>
      </c>
      <c r="N623" s="105">
        <v>303</v>
      </c>
      <c r="O623" s="105">
        <v>0</v>
      </c>
      <c r="P623" s="105">
        <v>0</v>
      </c>
      <c r="Q623" s="105">
        <v>303</v>
      </c>
      <c r="R623" s="105">
        <v>0</v>
      </c>
      <c r="S623" s="105">
        <v>0</v>
      </c>
      <c r="T623" s="105">
        <v>303</v>
      </c>
      <c r="U623" s="105">
        <v>0</v>
      </c>
      <c r="V623" s="104">
        <v>302.7</v>
      </c>
      <c r="W623" s="72"/>
      <c r="X623" s="72"/>
      <c r="Y623" s="72"/>
      <c r="Z623" s="69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L623" s="72"/>
      <c r="AM623" s="72"/>
      <c r="AN623" s="72"/>
      <c r="AO623" s="72"/>
      <c r="AP623" s="69"/>
      <c r="AQ623" s="58"/>
      <c r="AR623" s="57"/>
      <c r="AS623" s="56"/>
      <c r="AT623" s="56"/>
      <c r="AU623" s="56"/>
      <c r="AV623" s="56"/>
      <c r="AW623" s="56"/>
      <c r="AX623" s="56"/>
      <c r="AY623" s="56"/>
      <c r="AZ623" s="56"/>
      <c r="BA623" s="56"/>
      <c r="BB623" s="56"/>
      <c r="BC623" s="56"/>
      <c r="BD623" s="56"/>
      <c r="BE623" s="56"/>
      <c r="BF623" s="55"/>
      <c r="BG623" s="89"/>
      <c r="BH623" s="87"/>
    </row>
    <row r="624" spans="1:60" ht="16.5" customHeight="1" x14ac:dyDescent="0.2">
      <c r="A624" s="37"/>
      <c r="B624" s="33" t="s">
        <v>109</v>
      </c>
      <c r="C624" s="111">
        <v>771</v>
      </c>
      <c r="D624" s="110">
        <v>113</v>
      </c>
      <c r="E624" s="109" t="s">
        <v>518</v>
      </c>
      <c r="F624" s="107" t="s">
        <v>110</v>
      </c>
      <c r="G624" s="107"/>
      <c r="H624" s="108"/>
      <c r="I624" s="106">
        <v>10101</v>
      </c>
      <c r="J624" s="105">
        <v>1.32</v>
      </c>
      <c r="K624" s="105">
        <v>0</v>
      </c>
      <c r="L624" s="105">
        <v>0</v>
      </c>
      <c r="M624" s="105">
        <v>1.32</v>
      </c>
      <c r="N624" s="105">
        <v>0</v>
      </c>
      <c r="O624" s="105">
        <v>0</v>
      </c>
      <c r="P624" s="105">
        <v>0</v>
      </c>
      <c r="Q624" s="105">
        <v>0</v>
      </c>
      <c r="R624" s="105">
        <v>0</v>
      </c>
      <c r="S624" s="105">
        <v>0</v>
      </c>
      <c r="T624" s="105">
        <v>0</v>
      </c>
      <c r="U624" s="105">
        <v>0</v>
      </c>
      <c r="V624" s="104">
        <v>0</v>
      </c>
      <c r="W624" s="72"/>
      <c r="X624" s="72"/>
      <c r="Y624" s="72"/>
      <c r="Z624" s="69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L624" s="72"/>
      <c r="AM624" s="72"/>
      <c r="AN624" s="72"/>
      <c r="AO624" s="72"/>
      <c r="AP624" s="69"/>
      <c r="AQ624" s="58"/>
      <c r="AR624" s="57"/>
      <c r="AS624" s="56"/>
      <c r="AT624" s="56"/>
      <c r="AU624" s="56"/>
      <c r="AV624" s="56"/>
      <c r="AW624" s="56"/>
      <c r="AX624" s="56"/>
      <c r="AY624" s="56"/>
      <c r="AZ624" s="56"/>
      <c r="BA624" s="56"/>
      <c r="BB624" s="56"/>
      <c r="BC624" s="56"/>
      <c r="BD624" s="56"/>
      <c r="BE624" s="56"/>
      <c r="BF624" s="55"/>
      <c r="BG624" s="89"/>
      <c r="BH624" s="87"/>
    </row>
    <row r="625" spans="1:60" ht="19.5" customHeight="1" x14ac:dyDescent="0.2">
      <c r="A625" s="37"/>
      <c r="B625" s="33" t="s">
        <v>105</v>
      </c>
      <c r="C625" s="111">
        <v>771</v>
      </c>
      <c r="D625" s="110">
        <v>113</v>
      </c>
      <c r="E625" s="109" t="s">
        <v>597</v>
      </c>
      <c r="F625" s="107" t="s">
        <v>106</v>
      </c>
      <c r="G625" s="107"/>
      <c r="H625" s="108" t="s">
        <v>598</v>
      </c>
      <c r="I625" s="106">
        <v>10306</v>
      </c>
      <c r="J625" s="105">
        <v>66824.52</v>
      </c>
      <c r="K625" s="105">
        <v>0</v>
      </c>
      <c r="L625" s="105">
        <v>0</v>
      </c>
      <c r="M625" s="105">
        <v>66824.52</v>
      </c>
      <c r="N625" s="105">
        <v>0</v>
      </c>
      <c r="O625" s="105">
        <v>0</v>
      </c>
      <c r="P625" s="105">
        <v>0</v>
      </c>
      <c r="Q625" s="105">
        <v>0</v>
      </c>
      <c r="R625" s="105">
        <v>0</v>
      </c>
      <c r="S625" s="105">
        <v>0</v>
      </c>
      <c r="T625" s="105">
        <v>0</v>
      </c>
      <c r="U625" s="105">
        <v>0</v>
      </c>
      <c r="V625" s="104">
        <v>0</v>
      </c>
      <c r="W625" s="72"/>
      <c r="X625" s="72"/>
      <c r="Y625" s="72"/>
      <c r="Z625" s="69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L625" s="72"/>
      <c r="AM625" s="72"/>
      <c r="AN625" s="72"/>
      <c r="AO625" s="72"/>
      <c r="AP625" s="69"/>
      <c r="AQ625" s="58"/>
      <c r="AR625" s="57"/>
      <c r="AS625" s="56"/>
      <c r="AT625" s="56"/>
      <c r="AU625" s="56"/>
      <c r="AV625" s="56"/>
      <c r="AW625" s="56"/>
      <c r="AX625" s="56"/>
      <c r="AY625" s="56"/>
      <c r="AZ625" s="56"/>
      <c r="BA625" s="56"/>
      <c r="BB625" s="56"/>
      <c r="BC625" s="56"/>
      <c r="BD625" s="56"/>
      <c r="BE625" s="56"/>
      <c r="BF625" s="55"/>
      <c r="BG625" s="89"/>
      <c r="BH625" s="87"/>
    </row>
    <row r="626" spans="1:60" ht="19.5" customHeight="1" x14ac:dyDescent="0.2">
      <c r="A626" s="37"/>
      <c r="B626" s="33" t="s">
        <v>105</v>
      </c>
      <c r="C626" s="111">
        <v>771</v>
      </c>
      <c r="D626" s="110">
        <v>310</v>
      </c>
      <c r="E626" s="109" t="s">
        <v>566</v>
      </c>
      <c r="F626" s="107" t="s">
        <v>106</v>
      </c>
      <c r="G626" s="107"/>
      <c r="H626" s="108"/>
      <c r="I626" s="106">
        <v>10101</v>
      </c>
      <c r="J626" s="105">
        <v>35000</v>
      </c>
      <c r="K626" s="105">
        <v>0</v>
      </c>
      <c r="L626" s="105">
        <v>0</v>
      </c>
      <c r="M626" s="105">
        <v>0</v>
      </c>
      <c r="N626" s="105">
        <v>0</v>
      </c>
      <c r="O626" s="105">
        <v>5000</v>
      </c>
      <c r="P626" s="105">
        <v>10000</v>
      </c>
      <c r="Q626" s="105">
        <v>10000</v>
      </c>
      <c r="R626" s="105">
        <v>10000</v>
      </c>
      <c r="S626" s="105">
        <v>0</v>
      </c>
      <c r="T626" s="105">
        <v>0</v>
      </c>
      <c r="U626" s="105">
        <v>0</v>
      </c>
      <c r="V626" s="104">
        <v>0</v>
      </c>
      <c r="W626" s="72"/>
      <c r="X626" s="72"/>
      <c r="Y626" s="72"/>
      <c r="Z626" s="69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L626" s="72"/>
      <c r="AM626" s="72"/>
      <c r="AN626" s="72"/>
      <c r="AO626" s="72"/>
      <c r="AP626" s="69"/>
      <c r="AQ626" s="58"/>
      <c r="AR626" s="57"/>
      <c r="AS626" s="56"/>
      <c r="AT626" s="56"/>
      <c r="AU626" s="56"/>
      <c r="AV626" s="56"/>
      <c r="AW626" s="56"/>
      <c r="AX626" s="56"/>
      <c r="AY626" s="56"/>
      <c r="AZ626" s="56"/>
      <c r="BA626" s="56"/>
      <c r="BB626" s="56"/>
      <c r="BC626" s="56"/>
      <c r="BD626" s="56"/>
      <c r="BE626" s="56"/>
      <c r="BF626" s="55"/>
      <c r="BG626" s="89"/>
      <c r="BH626" s="87"/>
    </row>
    <row r="627" spans="1:60" ht="19.5" customHeight="1" x14ac:dyDescent="0.2">
      <c r="A627" s="37"/>
      <c r="B627" s="33" t="s">
        <v>105</v>
      </c>
      <c r="C627" s="111">
        <v>771</v>
      </c>
      <c r="D627" s="110">
        <v>310</v>
      </c>
      <c r="E627" s="109" t="s">
        <v>242</v>
      </c>
      <c r="F627" s="107" t="s">
        <v>106</v>
      </c>
      <c r="G627" s="107"/>
      <c r="H627" s="108"/>
      <c r="I627" s="106">
        <v>10101</v>
      </c>
      <c r="J627" s="105">
        <v>30000</v>
      </c>
      <c r="K627" s="105">
        <v>0</v>
      </c>
      <c r="L627" s="105">
        <v>0</v>
      </c>
      <c r="M627" s="105">
        <v>0</v>
      </c>
      <c r="N627" s="105">
        <v>10000</v>
      </c>
      <c r="O627" s="105">
        <v>0</v>
      </c>
      <c r="P627" s="105">
        <v>10000</v>
      </c>
      <c r="Q627" s="105">
        <v>10000</v>
      </c>
      <c r="R627" s="105">
        <v>0</v>
      </c>
      <c r="S627" s="105">
        <v>0</v>
      </c>
      <c r="T627" s="105">
        <v>0</v>
      </c>
      <c r="U627" s="105">
        <v>0</v>
      </c>
      <c r="V627" s="104">
        <v>0</v>
      </c>
      <c r="W627" s="72"/>
      <c r="X627" s="72"/>
      <c r="Y627" s="72"/>
      <c r="Z627" s="69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L627" s="72"/>
      <c r="AM627" s="72"/>
      <c r="AN627" s="72"/>
      <c r="AO627" s="72"/>
      <c r="AP627" s="69"/>
      <c r="AQ627" s="58"/>
      <c r="AR627" s="57"/>
      <c r="AS627" s="56"/>
      <c r="AT627" s="56"/>
      <c r="AU627" s="56"/>
      <c r="AV627" s="56"/>
      <c r="AW627" s="56"/>
      <c r="AX627" s="56"/>
      <c r="AY627" s="56"/>
      <c r="AZ627" s="56"/>
      <c r="BA627" s="56"/>
      <c r="BB627" s="56"/>
      <c r="BC627" s="56"/>
      <c r="BD627" s="56"/>
      <c r="BE627" s="56"/>
      <c r="BF627" s="55"/>
      <c r="BG627" s="89"/>
      <c r="BH627" s="87"/>
    </row>
    <row r="628" spans="1:60" ht="19.5" customHeight="1" x14ac:dyDescent="0.2">
      <c r="A628" s="37"/>
      <c r="B628" s="33" t="s">
        <v>105</v>
      </c>
      <c r="C628" s="111">
        <v>771</v>
      </c>
      <c r="D628" s="110">
        <v>503</v>
      </c>
      <c r="E628" s="109" t="s">
        <v>568</v>
      </c>
      <c r="F628" s="107" t="s">
        <v>106</v>
      </c>
      <c r="G628" s="107"/>
      <c r="H628" s="108"/>
      <c r="I628" s="106">
        <v>10101</v>
      </c>
      <c r="J628" s="105">
        <v>48460</v>
      </c>
      <c r="K628" s="105">
        <v>0</v>
      </c>
      <c r="L628" s="105">
        <v>0</v>
      </c>
      <c r="M628" s="105">
        <v>10000</v>
      </c>
      <c r="N628" s="105">
        <v>0</v>
      </c>
      <c r="O628" s="105">
        <v>0</v>
      </c>
      <c r="P628" s="105">
        <v>10000</v>
      </c>
      <c r="Q628" s="105">
        <v>0</v>
      </c>
      <c r="R628" s="105">
        <v>13380</v>
      </c>
      <c r="S628" s="105">
        <v>8000</v>
      </c>
      <c r="T628" s="105">
        <v>0</v>
      </c>
      <c r="U628" s="105">
        <v>0</v>
      </c>
      <c r="V628" s="104">
        <v>7080</v>
      </c>
      <c r="W628" s="72"/>
      <c r="X628" s="72"/>
      <c r="Y628" s="72"/>
      <c r="Z628" s="69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L628" s="72"/>
      <c r="AM628" s="72"/>
      <c r="AN628" s="72"/>
      <c r="AO628" s="72"/>
      <c r="AP628" s="69"/>
      <c r="AQ628" s="58"/>
      <c r="AR628" s="57"/>
      <c r="AS628" s="56"/>
      <c r="AT628" s="56"/>
      <c r="AU628" s="56"/>
      <c r="AV628" s="56"/>
      <c r="AW628" s="56"/>
      <c r="AX628" s="56"/>
      <c r="AY628" s="56"/>
      <c r="AZ628" s="56"/>
      <c r="BA628" s="56"/>
      <c r="BB628" s="56"/>
      <c r="BC628" s="56"/>
      <c r="BD628" s="56"/>
      <c r="BE628" s="56"/>
      <c r="BF628" s="55"/>
      <c r="BG628" s="89"/>
      <c r="BH628" s="87"/>
    </row>
    <row r="629" spans="1:60" ht="18" customHeight="1" x14ac:dyDescent="0.2">
      <c r="A629" s="37"/>
      <c r="B629" s="33" t="s">
        <v>592</v>
      </c>
      <c r="C629" s="111">
        <v>771</v>
      </c>
      <c r="D629" s="110">
        <v>503</v>
      </c>
      <c r="E629" s="109" t="s">
        <v>568</v>
      </c>
      <c r="F629" s="107" t="s">
        <v>517</v>
      </c>
      <c r="G629" s="107"/>
      <c r="H629" s="108"/>
      <c r="I629" s="106">
        <v>10101</v>
      </c>
      <c r="J629" s="105">
        <v>397000</v>
      </c>
      <c r="K629" s="105">
        <v>0</v>
      </c>
      <c r="L629" s="105">
        <v>0</v>
      </c>
      <c r="M629" s="105">
        <v>99249</v>
      </c>
      <c r="N629" s="105">
        <v>33083</v>
      </c>
      <c r="O629" s="105">
        <v>33083</v>
      </c>
      <c r="P629" s="105">
        <v>33083</v>
      </c>
      <c r="Q629" s="105">
        <v>33083</v>
      </c>
      <c r="R629" s="105">
        <v>33083</v>
      </c>
      <c r="S629" s="105">
        <v>33083</v>
      </c>
      <c r="T629" s="105">
        <v>33083</v>
      </c>
      <c r="U629" s="105">
        <v>33083</v>
      </c>
      <c r="V629" s="104">
        <v>33087</v>
      </c>
      <c r="W629" s="72"/>
      <c r="X629" s="72"/>
      <c r="Y629" s="72"/>
      <c r="Z629" s="69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L629" s="72"/>
      <c r="AM629" s="72"/>
      <c r="AN629" s="72"/>
      <c r="AO629" s="72"/>
      <c r="AP629" s="69"/>
      <c r="AQ629" s="58"/>
      <c r="AR629" s="57"/>
      <c r="AS629" s="56"/>
      <c r="AT629" s="56"/>
      <c r="AU629" s="56"/>
      <c r="AV629" s="56"/>
      <c r="AW629" s="56"/>
      <c r="AX629" s="56"/>
      <c r="AY629" s="56"/>
      <c r="AZ629" s="56"/>
      <c r="BA629" s="56"/>
      <c r="BB629" s="56"/>
      <c r="BC629" s="56"/>
      <c r="BD629" s="56"/>
      <c r="BE629" s="56"/>
      <c r="BF629" s="55"/>
      <c r="BG629" s="89"/>
      <c r="BH629" s="87"/>
    </row>
    <row r="630" spans="1:60" ht="19.5" customHeight="1" x14ac:dyDescent="0.2">
      <c r="A630" s="37"/>
      <c r="B630" s="33" t="s">
        <v>105</v>
      </c>
      <c r="C630" s="111">
        <v>771</v>
      </c>
      <c r="D630" s="110">
        <v>503</v>
      </c>
      <c r="E630" s="109" t="s">
        <v>570</v>
      </c>
      <c r="F630" s="107" t="s">
        <v>106</v>
      </c>
      <c r="G630" s="107"/>
      <c r="H630" s="108"/>
      <c r="I630" s="106">
        <v>10101</v>
      </c>
      <c r="J630" s="105">
        <v>220000</v>
      </c>
      <c r="K630" s="105">
        <v>0</v>
      </c>
      <c r="L630" s="105">
        <v>7493.5</v>
      </c>
      <c r="M630" s="105">
        <v>33186.5</v>
      </c>
      <c r="N630" s="105">
        <v>78192</v>
      </c>
      <c r="O630" s="105">
        <v>44176</v>
      </c>
      <c r="P630" s="105">
        <v>8136</v>
      </c>
      <c r="Q630" s="105">
        <v>8136</v>
      </c>
      <c r="R630" s="105">
        <v>8136</v>
      </c>
      <c r="S630" s="105">
        <v>8136</v>
      </c>
      <c r="T630" s="105">
        <v>8136</v>
      </c>
      <c r="U630" s="105">
        <v>8136</v>
      </c>
      <c r="V630" s="104">
        <v>8136</v>
      </c>
      <c r="W630" s="72"/>
      <c r="X630" s="72"/>
      <c r="Y630" s="72"/>
      <c r="Z630" s="69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L630" s="72"/>
      <c r="AM630" s="72"/>
      <c r="AN630" s="72"/>
      <c r="AO630" s="72"/>
      <c r="AP630" s="69"/>
      <c r="AQ630" s="58"/>
      <c r="AR630" s="57"/>
      <c r="AS630" s="56"/>
      <c r="AT630" s="56"/>
      <c r="AU630" s="56"/>
      <c r="AV630" s="56"/>
      <c r="AW630" s="56"/>
      <c r="AX630" s="56"/>
      <c r="AY630" s="56"/>
      <c r="AZ630" s="56"/>
      <c r="BA630" s="56"/>
      <c r="BB630" s="56"/>
      <c r="BC630" s="56"/>
      <c r="BD630" s="56"/>
      <c r="BE630" s="56"/>
      <c r="BF630" s="55"/>
      <c r="BG630" s="89"/>
      <c r="BH630" s="87"/>
    </row>
    <row r="631" spans="1:60" ht="19.5" customHeight="1" x14ac:dyDescent="0.2">
      <c r="A631" s="37"/>
      <c r="B631" s="33" t="s">
        <v>105</v>
      </c>
      <c r="C631" s="111">
        <v>771</v>
      </c>
      <c r="D631" s="110">
        <v>503</v>
      </c>
      <c r="E631" s="109" t="s">
        <v>571</v>
      </c>
      <c r="F631" s="107" t="s">
        <v>106</v>
      </c>
      <c r="G631" s="107"/>
      <c r="H631" s="108"/>
      <c r="I631" s="106">
        <v>10101</v>
      </c>
      <c r="J631" s="105">
        <v>94030</v>
      </c>
      <c r="K631" s="105">
        <v>0</v>
      </c>
      <c r="L631" s="105">
        <v>0</v>
      </c>
      <c r="M631" s="105">
        <v>8136</v>
      </c>
      <c r="N631" s="105">
        <v>0</v>
      </c>
      <c r="O631" s="105">
        <v>15516</v>
      </c>
      <c r="P631" s="105">
        <v>8136</v>
      </c>
      <c r="Q631" s="105">
        <v>18136</v>
      </c>
      <c r="R631" s="105">
        <v>44106</v>
      </c>
      <c r="S631" s="105">
        <v>0</v>
      </c>
      <c r="T631" s="105">
        <v>0</v>
      </c>
      <c r="U631" s="105">
        <v>0</v>
      </c>
      <c r="V631" s="104">
        <v>0</v>
      </c>
      <c r="W631" s="72"/>
      <c r="X631" s="72"/>
      <c r="Y631" s="72"/>
      <c r="Z631" s="69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L631" s="72"/>
      <c r="AM631" s="72"/>
      <c r="AN631" s="72"/>
      <c r="AO631" s="72"/>
      <c r="AP631" s="69"/>
      <c r="AQ631" s="58"/>
      <c r="AR631" s="57"/>
      <c r="AS631" s="56"/>
      <c r="AT631" s="56"/>
      <c r="AU631" s="56"/>
      <c r="AV631" s="56"/>
      <c r="AW631" s="56"/>
      <c r="AX631" s="56"/>
      <c r="AY631" s="56"/>
      <c r="AZ631" s="56"/>
      <c r="BA631" s="56"/>
      <c r="BB631" s="56"/>
      <c r="BC631" s="56"/>
      <c r="BD631" s="56"/>
      <c r="BE631" s="56"/>
      <c r="BF631" s="55"/>
      <c r="BG631" s="89"/>
      <c r="BH631" s="87"/>
    </row>
    <row r="632" spans="1:60" ht="19.5" customHeight="1" x14ac:dyDescent="0.2">
      <c r="A632" s="37"/>
      <c r="B632" s="33" t="s">
        <v>105</v>
      </c>
      <c r="C632" s="111">
        <v>771</v>
      </c>
      <c r="D632" s="110">
        <v>503</v>
      </c>
      <c r="E632" s="109" t="s">
        <v>576</v>
      </c>
      <c r="F632" s="107" t="s">
        <v>106</v>
      </c>
      <c r="G632" s="107"/>
      <c r="H632" s="108"/>
      <c r="I632" s="106">
        <v>10101</v>
      </c>
      <c r="J632" s="105">
        <v>334000</v>
      </c>
      <c r="K632" s="105">
        <v>0</v>
      </c>
      <c r="L632" s="105">
        <v>0</v>
      </c>
      <c r="M632" s="105">
        <v>0</v>
      </c>
      <c r="N632" s="105">
        <v>0</v>
      </c>
      <c r="O632" s="105">
        <v>0</v>
      </c>
      <c r="P632" s="105">
        <v>334000</v>
      </c>
      <c r="Q632" s="105">
        <v>0</v>
      </c>
      <c r="R632" s="105">
        <v>0</v>
      </c>
      <c r="S632" s="105">
        <v>0</v>
      </c>
      <c r="T632" s="105">
        <v>0</v>
      </c>
      <c r="U632" s="105">
        <v>0</v>
      </c>
      <c r="V632" s="104">
        <v>0</v>
      </c>
      <c r="W632" s="72"/>
      <c r="X632" s="72"/>
      <c r="Y632" s="72"/>
      <c r="Z632" s="69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L632" s="72"/>
      <c r="AM632" s="72"/>
      <c r="AN632" s="72"/>
      <c r="AO632" s="72"/>
      <c r="AP632" s="69"/>
      <c r="AQ632" s="58"/>
      <c r="AR632" s="57"/>
      <c r="AS632" s="56"/>
      <c r="AT632" s="56"/>
      <c r="AU632" s="56"/>
      <c r="AV632" s="56"/>
      <c r="AW632" s="56"/>
      <c r="AX632" s="56"/>
      <c r="AY632" s="56"/>
      <c r="AZ632" s="56"/>
      <c r="BA632" s="56"/>
      <c r="BB632" s="56"/>
      <c r="BC632" s="56"/>
      <c r="BD632" s="56"/>
      <c r="BE632" s="56"/>
      <c r="BF632" s="55"/>
      <c r="BG632" s="89"/>
      <c r="BH632" s="87"/>
    </row>
    <row r="633" spans="1:60" ht="19.5" customHeight="1" x14ac:dyDescent="0.2">
      <c r="A633" s="37"/>
      <c r="B633" s="33" t="s">
        <v>105</v>
      </c>
      <c r="C633" s="111">
        <v>771</v>
      </c>
      <c r="D633" s="110">
        <v>503</v>
      </c>
      <c r="E633" s="109" t="s">
        <v>577</v>
      </c>
      <c r="F633" s="107" t="s">
        <v>106</v>
      </c>
      <c r="G633" s="107"/>
      <c r="H633" s="108" t="s">
        <v>265</v>
      </c>
      <c r="I633" s="106">
        <v>10112</v>
      </c>
      <c r="J633" s="105">
        <v>568000</v>
      </c>
      <c r="K633" s="105">
        <v>0</v>
      </c>
      <c r="L633" s="105">
        <v>0</v>
      </c>
      <c r="M633" s="105">
        <v>0</v>
      </c>
      <c r="N633" s="105">
        <v>0</v>
      </c>
      <c r="O633" s="105">
        <v>0</v>
      </c>
      <c r="P633" s="105">
        <v>568000</v>
      </c>
      <c r="Q633" s="105">
        <v>0</v>
      </c>
      <c r="R633" s="105">
        <v>0</v>
      </c>
      <c r="S633" s="105">
        <v>0</v>
      </c>
      <c r="T633" s="105">
        <v>0</v>
      </c>
      <c r="U633" s="105">
        <v>0</v>
      </c>
      <c r="V633" s="104">
        <v>0</v>
      </c>
      <c r="W633" s="72"/>
      <c r="X633" s="72"/>
      <c r="Y633" s="72"/>
      <c r="Z633" s="69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L633" s="72"/>
      <c r="AM633" s="72"/>
      <c r="AN633" s="72"/>
      <c r="AO633" s="72"/>
      <c r="AP633" s="69"/>
      <c r="AQ633" s="58"/>
      <c r="AR633" s="57"/>
      <c r="AS633" s="56"/>
      <c r="AT633" s="56"/>
      <c r="AU633" s="56"/>
      <c r="AV633" s="56"/>
      <c r="AW633" s="56"/>
      <c r="AX633" s="56"/>
      <c r="AY633" s="56"/>
      <c r="AZ633" s="56"/>
      <c r="BA633" s="56"/>
      <c r="BB633" s="56"/>
      <c r="BC633" s="56"/>
      <c r="BD633" s="56"/>
      <c r="BE633" s="56"/>
      <c r="BF633" s="55"/>
      <c r="BG633" s="89"/>
      <c r="BH633" s="87"/>
    </row>
    <row r="634" spans="1:60" ht="19.5" customHeight="1" x14ac:dyDescent="0.2">
      <c r="A634" s="37"/>
      <c r="B634" s="33" t="s">
        <v>105</v>
      </c>
      <c r="C634" s="111">
        <v>771</v>
      </c>
      <c r="D634" s="110">
        <v>503</v>
      </c>
      <c r="E634" s="109" t="s">
        <v>577</v>
      </c>
      <c r="F634" s="107" t="s">
        <v>106</v>
      </c>
      <c r="G634" s="107"/>
      <c r="H634" s="108" t="s">
        <v>265</v>
      </c>
      <c r="I634" s="106">
        <v>10306</v>
      </c>
      <c r="J634" s="105">
        <v>1281070</v>
      </c>
      <c r="K634" s="105">
        <v>0</v>
      </c>
      <c r="L634" s="105">
        <v>0</v>
      </c>
      <c r="M634" s="105">
        <v>0</v>
      </c>
      <c r="N634" s="105">
        <v>0</v>
      </c>
      <c r="O634" s="105">
        <v>0</v>
      </c>
      <c r="P634" s="105">
        <v>1281070</v>
      </c>
      <c r="Q634" s="105">
        <v>0</v>
      </c>
      <c r="R634" s="105">
        <v>0</v>
      </c>
      <c r="S634" s="105">
        <v>0</v>
      </c>
      <c r="T634" s="105">
        <v>0</v>
      </c>
      <c r="U634" s="105">
        <v>0</v>
      </c>
      <c r="V634" s="104">
        <v>0</v>
      </c>
      <c r="W634" s="72"/>
      <c r="X634" s="72"/>
      <c r="Y634" s="72"/>
      <c r="Z634" s="69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  <c r="AN634" s="72"/>
      <c r="AO634" s="72"/>
      <c r="AP634" s="69"/>
      <c r="AQ634" s="58"/>
      <c r="AR634" s="57"/>
      <c r="AS634" s="56"/>
      <c r="AT634" s="56"/>
      <c r="AU634" s="56"/>
      <c r="AV634" s="56"/>
      <c r="AW634" s="56"/>
      <c r="AX634" s="56"/>
      <c r="AY634" s="56"/>
      <c r="AZ634" s="56"/>
      <c r="BA634" s="56"/>
      <c r="BB634" s="56"/>
      <c r="BC634" s="56"/>
      <c r="BD634" s="56"/>
      <c r="BE634" s="56"/>
      <c r="BF634" s="55"/>
      <c r="BG634" s="89"/>
      <c r="BH634" s="87"/>
    </row>
    <row r="635" spans="1:60" ht="21" customHeight="1" x14ac:dyDescent="0.2">
      <c r="A635" s="37"/>
      <c r="B635" s="33" t="s">
        <v>98</v>
      </c>
      <c r="C635" s="111">
        <v>772</v>
      </c>
      <c r="D635" s="110">
        <v>113</v>
      </c>
      <c r="E635" s="109" t="s">
        <v>518</v>
      </c>
      <c r="F635" s="107" t="s">
        <v>100</v>
      </c>
      <c r="G635" s="107"/>
      <c r="H635" s="108"/>
      <c r="I635" s="106">
        <v>10101</v>
      </c>
      <c r="J635" s="105">
        <v>1787532.51</v>
      </c>
      <c r="K635" s="105">
        <v>0</v>
      </c>
      <c r="L635" s="105">
        <v>89537.82</v>
      </c>
      <c r="M635" s="105">
        <v>357345.31</v>
      </c>
      <c r="N635" s="105">
        <v>107251.95</v>
      </c>
      <c r="O635" s="105">
        <v>107251.95</v>
      </c>
      <c r="P635" s="105">
        <v>232379.23</v>
      </c>
      <c r="Q635" s="105">
        <v>107251.95</v>
      </c>
      <c r="R635" s="105">
        <v>130000</v>
      </c>
      <c r="S635" s="105">
        <v>232379.23</v>
      </c>
      <c r="T635" s="105">
        <v>107251.95</v>
      </c>
      <c r="U635" s="105">
        <v>107251.95</v>
      </c>
      <c r="V635" s="104">
        <v>209631.17</v>
      </c>
      <c r="W635" s="72"/>
      <c r="X635" s="72"/>
      <c r="Y635" s="72"/>
      <c r="Z635" s="69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L635" s="72"/>
      <c r="AM635" s="72"/>
      <c r="AN635" s="72"/>
      <c r="AO635" s="72"/>
      <c r="AP635" s="69"/>
      <c r="AQ635" s="58"/>
      <c r="AR635" s="57"/>
      <c r="AS635" s="56"/>
      <c r="AT635" s="56"/>
      <c r="AU635" s="56"/>
      <c r="AV635" s="56"/>
      <c r="AW635" s="56"/>
      <c r="AX635" s="56"/>
      <c r="AY635" s="56"/>
      <c r="AZ635" s="56"/>
      <c r="BA635" s="56"/>
      <c r="BB635" s="56"/>
      <c r="BC635" s="56"/>
      <c r="BD635" s="56"/>
      <c r="BE635" s="56"/>
      <c r="BF635" s="55"/>
      <c r="BG635" s="89"/>
      <c r="BH635" s="87"/>
    </row>
    <row r="636" spans="1:60" ht="32.25" customHeight="1" x14ac:dyDescent="0.2">
      <c r="A636" s="37"/>
      <c r="B636" s="33" t="s">
        <v>101</v>
      </c>
      <c r="C636" s="111">
        <v>772</v>
      </c>
      <c r="D636" s="110">
        <v>113</v>
      </c>
      <c r="E636" s="109" t="s">
        <v>518</v>
      </c>
      <c r="F636" s="107" t="s">
        <v>102</v>
      </c>
      <c r="G636" s="107"/>
      <c r="H636" s="108"/>
      <c r="I636" s="106">
        <v>10101</v>
      </c>
      <c r="J636" s="105">
        <v>46805</v>
      </c>
      <c r="K636" s="105">
        <v>0</v>
      </c>
      <c r="L636" s="105">
        <v>0</v>
      </c>
      <c r="M636" s="105">
        <v>0</v>
      </c>
      <c r="N636" s="105">
        <v>0</v>
      </c>
      <c r="O636" s="105">
        <v>0</v>
      </c>
      <c r="P636" s="105">
        <v>32000</v>
      </c>
      <c r="Q636" s="105">
        <v>0</v>
      </c>
      <c r="R636" s="105">
        <v>14805</v>
      </c>
      <c r="S636" s="105">
        <v>0</v>
      </c>
      <c r="T636" s="105">
        <v>0</v>
      </c>
      <c r="U636" s="105">
        <v>0</v>
      </c>
      <c r="V636" s="104">
        <v>0</v>
      </c>
      <c r="W636" s="72"/>
      <c r="X636" s="72"/>
      <c r="Y636" s="72"/>
      <c r="Z636" s="69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L636" s="72"/>
      <c r="AM636" s="72"/>
      <c r="AN636" s="72"/>
      <c r="AO636" s="72"/>
      <c r="AP636" s="69"/>
      <c r="AQ636" s="58"/>
      <c r="AR636" s="57"/>
      <c r="AS636" s="56"/>
      <c r="AT636" s="56"/>
      <c r="AU636" s="56"/>
      <c r="AV636" s="56"/>
      <c r="AW636" s="56"/>
      <c r="AX636" s="56"/>
      <c r="AY636" s="56"/>
      <c r="AZ636" s="56"/>
      <c r="BA636" s="56"/>
      <c r="BB636" s="56"/>
      <c r="BC636" s="56"/>
      <c r="BD636" s="56"/>
      <c r="BE636" s="56"/>
      <c r="BF636" s="55"/>
      <c r="BG636" s="89"/>
      <c r="BH636" s="87"/>
    </row>
    <row r="637" spans="1:60" ht="43.5" customHeight="1" x14ac:dyDescent="0.2">
      <c r="A637" s="37"/>
      <c r="B637" s="33" t="s">
        <v>103</v>
      </c>
      <c r="C637" s="111">
        <v>772</v>
      </c>
      <c r="D637" s="110">
        <v>113</v>
      </c>
      <c r="E637" s="109" t="s">
        <v>518</v>
      </c>
      <c r="F637" s="107" t="s">
        <v>104</v>
      </c>
      <c r="G637" s="107"/>
      <c r="H637" s="108"/>
      <c r="I637" s="106">
        <v>10101</v>
      </c>
      <c r="J637" s="105">
        <v>553969.93000000005</v>
      </c>
      <c r="K637" s="105">
        <v>0</v>
      </c>
      <c r="L637" s="105">
        <v>0</v>
      </c>
      <c r="M637" s="105">
        <v>134958.71</v>
      </c>
      <c r="N637" s="105">
        <v>32390.09</v>
      </c>
      <c r="O637" s="105">
        <v>32390.09</v>
      </c>
      <c r="P637" s="105">
        <v>79878.53</v>
      </c>
      <c r="Q637" s="105">
        <v>32390.09</v>
      </c>
      <c r="R637" s="105">
        <v>36825.199999999997</v>
      </c>
      <c r="S637" s="105">
        <v>70178.53</v>
      </c>
      <c r="T637" s="105">
        <v>32390.09</v>
      </c>
      <c r="U637" s="105">
        <v>32390.09</v>
      </c>
      <c r="V637" s="104">
        <v>70178.509999999995</v>
      </c>
      <c r="W637" s="72"/>
      <c r="X637" s="72"/>
      <c r="Y637" s="72"/>
      <c r="Z637" s="69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L637" s="72"/>
      <c r="AM637" s="72"/>
      <c r="AN637" s="72"/>
      <c r="AO637" s="72"/>
      <c r="AP637" s="69"/>
      <c r="AQ637" s="58"/>
      <c r="AR637" s="57"/>
      <c r="AS637" s="56"/>
      <c r="AT637" s="56"/>
      <c r="AU637" s="56"/>
      <c r="AV637" s="56"/>
      <c r="AW637" s="56"/>
      <c r="AX637" s="56"/>
      <c r="AY637" s="56"/>
      <c r="AZ637" s="56"/>
      <c r="BA637" s="56"/>
      <c r="BB637" s="56"/>
      <c r="BC637" s="56"/>
      <c r="BD637" s="56"/>
      <c r="BE637" s="56"/>
      <c r="BF637" s="55"/>
      <c r="BG637" s="89"/>
      <c r="BH637" s="87"/>
    </row>
    <row r="638" spans="1:60" ht="19.5" customHeight="1" x14ac:dyDescent="0.2">
      <c r="A638" s="37"/>
      <c r="B638" s="33" t="s">
        <v>105</v>
      </c>
      <c r="C638" s="111">
        <v>772</v>
      </c>
      <c r="D638" s="110">
        <v>113</v>
      </c>
      <c r="E638" s="109" t="s">
        <v>518</v>
      </c>
      <c r="F638" s="107" t="s">
        <v>106</v>
      </c>
      <c r="G638" s="107"/>
      <c r="H638" s="108"/>
      <c r="I638" s="106">
        <v>10101</v>
      </c>
      <c r="J638" s="105">
        <v>438320</v>
      </c>
      <c r="K638" s="105">
        <v>0</v>
      </c>
      <c r="L638" s="105">
        <v>0</v>
      </c>
      <c r="M638" s="105">
        <v>106507.9</v>
      </c>
      <c r="N638" s="105">
        <v>30001.9</v>
      </c>
      <c r="O638" s="105">
        <v>27519</v>
      </c>
      <c r="P638" s="105">
        <v>54374.5</v>
      </c>
      <c r="Q638" s="105">
        <v>27519</v>
      </c>
      <c r="R638" s="105">
        <v>27519</v>
      </c>
      <c r="S638" s="105">
        <v>54374.5</v>
      </c>
      <c r="T638" s="105">
        <v>29292.5</v>
      </c>
      <c r="U638" s="105">
        <v>27519</v>
      </c>
      <c r="V638" s="104">
        <v>53692.7</v>
      </c>
      <c r="W638" s="72"/>
      <c r="X638" s="72"/>
      <c r="Y638" s="72"/>
      <c r="Z638" s="69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L638" s="72"/>
      <c r="AM638" s="72"/>
      <c r="AN638" s="72"/>
      <c r="AO638" s="72"/>
      <c r="AP638" s="69"/>
      <c r="AQ638" s="58"/>
      <c r="AR638" s="57"/>
      <c r="AS638" s="56"/>
      <c r="AT638" s="56"/>
      <c r="AU638" s="56"/>
      <c r="AV638" s="56"/>
      <c r="AW638" s="56"/>
      <c r="AX638" s="56"/>
      <c r="AY638" s="56"/>
      <c r="AZ638" s="56"/>
      <c r="BA638" s="56"/>
      <c r="BB638" s="56"/>
      <c r="BC638" s="56"/>
      <c r="BD638" s="56"/>
      <c r="BE638" s="56"/>
      <c r="BF638" s="55"/>
      <c r="BG638" s="89"/>
      <c r="BH638" s="87"/>
    </row>
    <row r="639" spans="1:60" ht="18" customHeight="1" x14ac:dyDescent="0.2">
      <c r="A639" s="37"/>
      <c r="B639" s="33" t="s">
        <v>592</v>
      </c>
      <c r="C639" s="111">
        <v>772</v>
      </c>
      <c r="D639" s="110">
        <v>113</v>
      </c>
      <c r="E639" s="109" t="s">
        <v>518</v>
      </c>
      <c r="F639" s="107" t="s">
        <v>517</v>
      </c>
      <c r="G639" s="107"/>
      <c r="H639" s="108"/>
      <c r="I639" s="106">
        <v>10101</v>
      </c>
      <c r="J639" s="105">
        <v>96690.1</v>
      </c>
      <c r="K639" s="105">
        <v>0</v>
      </c>
      <c r="L639" s="105">
        <v>0</v>
      </c>
      <c r="M639" s="105">
        <v>56600.9</v>
      </c>
      <c r="N639" s="105">
        <v>2284.8000000000002</v>
      </c>
      <c r="O639" s="105">
        <v>2284.8000000000002</v>
      </c>
      <c r="P639" s="105">
        <v>4950.3999999999996</v>
      </c>
      <c r="Q639" s="105">
        <v>2284.8000000000002</v>
      </c>
      <c r="R639" s="105">
        <v>2284.8000000000002</v>
      </c>
      <c r="S639" s="105">
        <v>4950.3999999999996</v>
      </c>
      <c r="T639" s="105">
        <v>2284.8000000000002</v>
      </c>
      <c r="U639" s="105">
        <v>6823.4</v>
      </c>
      <c r="V639" s="104">
        <v>11941</v>
      </c>
      <c r="W639" s="72"/>
      <c r="X639" s="72"/>
      <c r="Y639" s="72"/>
      <c r="Z639" s="69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L639" s="72"/>
      <c r="AM639" s="72"/>
      <c r="AN639" s="72"/>
      <c r="AO639" s="72"/>
      <c r="AP639" s="69"/>
      <c r="AQ639" s="58"/>
      <c r="AR639" s="57"/>
      <c r="AS639" s="56"/>
      <c r="AT639" s="56"/>
      <c r="AU639" s="56"/>
      <c r="AV639" s="56"/>
      <c r="AW639" s="56"/>
      <c r="AX639" s="56"/>
      <c r="AY639" s="56"/>
      <c r="AZ639" s="56"/>
      <c r="BA639" s="56"/>
      <c r="BB639" s="56"/>
      <c r="BC639" s="56"/>
      <c r="BD639" s="56"/>
      <c r="BE639" s="56"/>
      <c r="BF639" s="55"/>
      <c r="BG639" s="89"/>
      <c r="BH639" s="87"/>
    </row>
    <row r="640" spans="1:60" ht="22.5" customHeight="1" x14ac:dyDescent="0.2">
      <c r="A640" s="37"/>
      <c r="B640" s="33" t="s">
        <v>114</v>
      </c>
      <c r="C640" s="111">
        <v>772</v>
      </c>
      <c r="D640" s="110">
        <v>113</v>
      </c>
      <c r="E640" s="109" t="s">
        <v>518</v>
      </c>
      <c r="F640" s="107" t="s">
        <v>115</v>
      </c>
      <c r="G640" s="107"/>
      <c r="H640" s="108"/>
      <c r="I640" s="106">
        <v>10101</v>
      </c>
      <c r="J640" s="105">
        <v>3853.58</v>
      </c>
      <c r="K640" s="105">
        <v>0</v>
      </c>
      <c r="L640" s="105">
        <v>0</v>
      </c>
      <c r="M640" s="105">
        <v>978</v>
      </c>
      <c r="N640" s="105">
        <v>0</v>
      </c>
      <c r="O640" s="105">
        <v>0</v>
      </c>
      <c r="P640" s="105">
        <v>978</v>
      </c>
      <c r="Q640" s="105">
        <v>0</v>
      </c>
      <c r="R640" s="105">
        <v>0</v>
      </c>
      <c r="S640" s="105">
        <v>978</v>
      </c>
      <c r="T640" s="105">
        <v>0</v>
      </c>
      <c r="U640" s="105">
        <v>0</v>
      </c>
      <c r="V640" s="104">
        <v>919.58</v>
      </c>
      <c r="W640" s="72"/>
      <c r="X640" s="72"/>
      <c r="Y640" s="72"/>
      <c r="Z640" s="69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L640" s="72"/>
      <c r="AM640" s="72"/>
      <c r="AN640" s="72"/>
      <c r="AO640" s="72"/>
      <c r="AP640" s="69"/>
      <c r="AQ640" s="58"/>
      <c r="AR640" s="57"/>
      <c r="AS640" s="56"/>
      <c r="AT640" s="56"/>
      <c r="AU640" s="56"/>
      <c r="AV640" s="56"/>
      <c r="AW640" s="56"/>
      <c r="AX640" s="56"/>
      <c r="AY640" s="56"/>
      <c r="AZ640" s="56"/>
      <c r="BA640" s="56"/>
      <c r="BB640" s="56"/>
      <c r="BC640" s="56"/>
      <c r="BD640" s="56"/>
      <c r="BE640" s="56"/>
      <c r="BF640" s="55"/>
      <c r="BG640" s="89"/>
      <c r="BH640" s="87"/>
    </row>
    <row r="641" spans="1:60" ht="19.5" customHeight="1" x14ac:dyDescent="0.2">
      <c r="A641" s="37"/>
      <c r="B641" s="33" t="s">
        <v>105</v>
      </c>
      <c r="C641" s="111">
        <v>772</v>
      </c>
      <c r="D641" s="110">
        <v>113</v>
      </c>
      <c r="E641" s="109" t="s">
        <v>597</v>
      </c>
      <c r="F641" s="107" t="s">
        <v>106</v>
      </c>
      <c r="G641" s="107"/>
      <c r="H641" s="108" t="s">
        <v>598</v>
      </c>
      <c r="I641" s="106">
        <v>10306</v>
      </c>
      <c r="J641" s="105">
        <v>89987.95</v>
      </c>
      <c r="K641" s="105">
        <v>0</v>
      </c>
      <c r="L641" s="105">
        <v>0</v>
      </c>
      <c r="M641" s="105">
        <v>89987.95</v>
      </c>
      <c r="N641" s="105">
        <v>0</v>
      </c>
      <c r="O641" s="105">
        <v>0</v>
      </c>
      <c r="P641" s="105">
        <v>0</v>
      </c>
      <c r="Q641" s="105">
        <v>0</v>
      </c>
      <c r="R641" s="105">
        <v>0</v>
      </c>
      <c r="S641" s="105">
        <v>0</v>
      </c>
      <c r="T641" s="105">
        <v>0</v>
      </c>
      <c r="U641" s="105">
        <v>0</v>
      </c>
      <c r="V641" s="104">
        <v>0</v>
      </c>
      <c r="W641" s="72"/>
      <c r="X641" s="72"/>
      <c r="Y641" s="72"/>
      <c r="Z641" s="69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L641" s="72"/>
      <c r="AM641" s="72"/>
      <c r="AN641" s="72"/>
      <c r="AO641" s="72"/>
      <c r="AP641" s="69"/>
      <c r="AQ641" s="58"/>
      <c r="AR641" s="57"/>
      <c r="AS641" s="56"/>
      <c r="AT641" s="56"/>
      <c r="AU641" s="56"/>
      <c r="AV641" s="56"/>
      <c r="AW641" s="56"/>
      <c r="AX641" s="56"/>
      <c r="AY641" s="56"/>
      <c r="AZ641" s="56"/>
      <c r="BA641" s="56"/>
      <c r="BB641" s="56"/>
      <c r="BC641" s="56"/>
      <c r="BD641" s="56"/>
      <c r="BE641" s="56"/>
      <c r="BF641" s="55"/>
      <c r="BG641" s="89"/>
      <c r="BH641" s="87"/>
    </row>
    <row r="642" spans="1:60" ht="19.5" customHeight="1" x14ac:dyDescent="0.2">
      <c r="A642" s="37"/>
      <c r="B642" s="33" t="s">
        <v>105</v>
      </c>
      <c r="C642" s="111">
        <v>772</v>
      </c>
      <c r="D642" s="110">
        <v>310</v>
      </c>
      <c r="E642" s="109" t="s">
        <v>566</v>
      </c>
      <c r="F642" s="107" t="s">
        <v>106</v>
      </c>
      <c r="G642" s="107"/>
      <c r="H642" s="108"/>
      <c r="I642" s="106">
        <v>10101</v>
      </c>
      <c r="J642" s="105">
        <v>35000</v>
      </c>
      <c r="K642" s="105">
        <v>0</v>
      </c>
      <c r="L642" s="105">
        <v>0</v>
      </c>
      <c r="M642" s="105">
        <v>0</v>
      </c>
      <c r="N642" s="105">
        <v>0</v>
      </c>
      <c r="O642" s="105">
        <v>0</v>
      </c>
      <c r="P642" s="105">
        <v>0</v>
      </c>
      <c r="Q642" s="105">
        <v>20000</v>
      </c>
      <c r="R642" s="105">
        <v>15000</v>
      </c>
      <c r="S642" s="105">
        <v>0</v>
      </c>
      <c r="T642" s="105">
        <v>0</v>
      </c>
      <c r="U642" s="105">
        <v>0</v>
      </c>
      <c r="V642" s="104">
        <v>0</v>
      </c>
      <c r="W642" s="72"/>
      <c r="X642" s="72"/>
      <c r="Y642" s="72"/>
      <c r="Z642" s="69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L642" s="72"/>
      <c r="AM642" s="72"/>
      <c r="AN642" s="72"/>
      <c r="AO642" s="72"/>
      <c r="AP642" s="69"/>
      <c r="AQ642" s="58"/>
      <c r="AR642" s="57"/>
      <c r="AS642" s="56"/>
      <c r="AT642" s="56"/>
      <c r="AU642" s="56"/>
      <c r="AV642" s="56"/>
      <c r="AW642" s="56"/>
      <c r="AX642" s="56"/>
      <c r="AY642" s="56"/>
      <c r="AZ642" s="56"/>
      <c r="BA642" s="56"/>
      <c r="BB642" s="56"/>
      <c r="BC642" s="56"/>
      <c r="BD642" s="56"/>
      <c r="BE642" s="56"/>
      <c r="BF642" s="55"/>
      <c r="BG642" s="89"/>
      <c r="BH642" s="87"/>
    </row>
    <row r="643" spans="1:60" ht="19.5" customHeight="1" x14ac:dyDescent="0.2">
      <c r="A643" s="37"/>
      <c r="B643" s="33" t="s">
        <v>105</v>
      </c>
      <c r="C643" s="111">
        <v>772</v>
      </c>
      <c r="D643" s="110">
        <v>310</v>
      </c>
      <c r="E643" s="109" t="s">
        <v>242</v>
      </c>
      <c r="F643" s="107" t="s">
        <v>106</v>
      </c>
      <c r="G643" s="107"/>
      <c r="H643" s="108"/>
      <c r="I643" s="106">
        <v>10101</v>
      </c>
      <c r="J643" s="105">
        <v>30000</v>
      </c>
      <c r="K643" s="105">
        <v>0</v>
      </c>
      <c r="L643" s="105">
        <v>0</v>
      </c>
      <c r="M643" s="105">
        <v>0</v>
      </c>
      <c r="N643" s="105">
        <v>0</v>
      </c>
      <c r="O643" s="105">
        <v>0</v>
      </c>
      <c r="P643" s="105">
        <v>0</v>
      </c>
      <c r="Q643" s="105">
        <v>15000</v>
      </c>
      <c r="R643" s="105">
        <v>15000</v>
      </c>
      <c r="S643" s="105">
        <v>0</v>
      </c>
      <c r="T643" s="105">
        <v>0</v>
      </c>
      <c r="U643" s="105">
        <v>0</v>
      </c>
      <c r="V643" s="104">
        <v>0</v>
      </c>
      <c r="W643" s="72"/>
      <c r="X643" s="72"/>
      <c r="Y643" s="72"/>
      <c r="Z643" s="69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L643" s="72"/>
      <c r="AM643" s="72"/>
      <c r="AN643" s="72"/>
      <c r="AO643" s="72"/>
      <c r="AP643" s="69"/>
      <c r="AQ643" s="58"/>
      <c r="AR643" s="57"/>
      <c r="AS643" s="56"/>
      <c r="AT643" s="56"/>
      <c r="AU643" s="56"/>
      <c r="AV643" s="56"/>
      <c r="AW643" s="56"/>
      <c r="AX643" s="56"/>
      <c r="AY643" s="56"/>
      <c r="AZ643" s="56"/>
      <c r="BA643" s="56"/>
      <c r="BB643" s="56"/>
      <c r="BC643" s="56"/>
      <c r="BD643" s="56"/>
      <c r="BE643" s="56"/>
      <c r="BF643" s="55"/>
      <c r="BG643" s="89"/>
      <c r="BH643" s="87"/>
    </row>
    <row r="644" spans="1:60" ht="18" customHeight="1" x14ac:dyDescent="0.2">
      <c r="A644" s="37"/>
      <c r="B644" s="33" t="s">
        <v>592</v>
      </c>
      <c r="C644" s="111">
        <v>772</v>
      </c>
      <c r="D644" s="110">
        <v>503</v>
      </c>
      <c r="E644" s="109" t="s">
        <v>568</v>
      </c>
      <c r="F644" s="107" t="s">
        <v>517</v>
      </c>
      <c r="G644" s="107"/>
      <c r="H644" s="108"/>
      <c r="I644" s="106">
        <v>10101</v>
      </c>
      <c r="J644" s="105">
        <v>634730</v>
      </c>
      <c r="K644" s="105">
        <v>0</v>
      </c>
      <c r="L644" s="105">
        <v>0</v>
      </c>
      <c r="M644" s="105">
        <v>165029.79999999999</v>
      </c>
      <c r="N644" s="105">
        <v>82514.899999999994</v>
      </c>
      <c r="O644" s="105">
        <v>38083.800000000003</v>
      </c>
      <c r="P644" s="105">
        <v>82514.899999999994</v>
      </c>
      <c r="Q644" s="105">
        <v>38083.800000000003</v>
      </c>
      <c r="R644" s="105">
        <v>38083.800000000003</v>
      </c>
      <c r="S644" s="105">
        <v>82514.899999999994</v>
      </c>
      <c r="T644" s="105">
        <v>38083.800000000003</v>
      </c>
      <c r="U644" s="105">
        <v>38083.800000000003</v>
      </c>
      <c r="V644" s="104">
        <v>31736.5</v>
      </c>
      <c r="W644" s="72"/>
      <c r="X644" s="72"/>
      <c r="Y644" s="72"/>
      <c r="Z644" s="69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L644" s="72"/>
      <c r="AM644" s="72"/>
      <c r="AN644" s="72"/>
      <c r="AO644" s="72"/>
      <c r="AP644" s="69"/>
      <c r="AQ644" s="58"/>
      <c r="AR644" s="57"/>
      <c r="AS644" s="56"/>
      <c r="AT644" s="56"/>
      <c r="AU644" s="56"/>
      <c r="AV644" s="56"/>
      <c r="AW644" s="56"/>
      <c r="AX644" s="56"/>
      <c r="AY644" s="56"/>
      <c r="AZ644" s="56"/>
      <c r="BA644" s="56"/>
      <c r="BB644" s="56"/>
      <c r="BC644" s="56"/>
      <c r="BD644" s="56"/>
      <c r="BE644" s="56"/>
      <c r="BF644" s="55"/>
      <c r="BG644" s="89"/>
      <c r="BH644" s="87"/>
    </row>
    <row r="645" spans="1:60" ht="19.5" customHeight="1" x14ac:dyDescent="0.2">
      <c r="A645" s="37"/>
      <c r="B645" s="33" t="s">
        <v>105</v>
      </c>
      <c r="C645" s="111">
        <v>772</v>
      </c>
      <c r="D645" s="110">
        <v>503</v>
      </c>
      <c r="E645" s="109" t="s">
        <v>571</v>
      </c>
      <c r="F645" s="107" t="s">
        <v>106</v>
      </c>
      <c r="G645" s="107"/>
      <c r="H645" s="108"/>
      <c r="I645" s="106">
        <v>10101</v>
      </c>
      <c r="J645" s="105">
        <v>12000</v>
      </c>
      <c r="K645" s="105">
        <v>0</v>
      </c>
      <c r="L645" s="105">
        <v>0</v>
      </c>
      <c r="M645" s="105">
        <v>2280</v>
      </c>
      <c r="N645" s="105">
        <v>1560</v>
      </c>
      <c r="O645" s="105">
        <v>720</v>
      </c>
      <c r="P645" s="105">
        <v>1560</v>
      </c>
      <c r="Q645" s="105">
        <v>720</v>
      </c>
      <c r="R645" s="105">
        <v>720</v>
      </c>
      <c r="S645" s="105">
        <v>1560</v>
      </c>
      <c r="T645" s="105">
        <v>720</v>
      </c>
      <c r="U645" s="105">
        <v>720</v>
      </c>
      <c r="V645" s="104">
        <v>1440</v>
      </c>
      <c r="W645" s="72"/>
      <c r="X645" s="72"/>
      <c r="Y645" s="72"/>
      <c r="Z645" s="69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L645" s="72"/>
      <c r="AM645" s="72"/>
      <c r="AN645" s="72"/>
      <c r="AO645" s="72"/>
      <c r="AP645" s="69"/>
      <c r="AQ645" s="58"/>
      <c r="AR645" s="57"/>
      <c r="AS645" s="56"/>
      <c r="AT645" s="56"/>
      <c r="AU645" s="56"/>
      <c r="AV645" s="56"/>
      <c r="AW645" s="56"/>
      <c r="AX645" s="56"/>
      <c r="AY645" s="56"/>
      <c r="AZ645" s="56"/>
      <c r="BA645" s="56"/>
      <c r="BB645" s="56"/>
      <c r="BC645" s="56"/>
      <c r="BD645" s="56"/>
      <c r="BE645" s="56"/>
      <c r="BF645" s="55"/>
      <c r="BG645" s="89"/>
      <c r="BH645" s="87"/>
    </row>
    <row r="646" spans="1:60" ht="21" customHeight="1" x14ac:dyDescent="0.2">
      <c r="A646" s="37"/>
      <c r="B646" s="33" t="s">
        <v>98</v>
      </c>
      <c r="C646" s="111">
        <v>773</v>
      </c>
      <c r="D646" s="110">
        <v>113</v>
      </c>
      <c r="E646" s="109" t="s">
        <v>518</v>
      </c>
      <c r="F646" s="107" t="s">
        <v>100</v>
      </c>
      <c r="G646" s="107"/>
      <c r="H646" s="108"/>
      <c r="I646" s="106">
        <v>10101</v>
      </c>
      <c r="J646" s="105">
        <v>2063124.45</v>
      </c>
      <c r="K646" s="105">
        <v>63700</v>
      </c>
      <c r="L646" s="105">
        <v>230332.6</v>
      </c>
      <c r="M646" s="105">
        <v>200967.4</v>
      </c>
      <c r="N646" s="105">
        <v>165000</v>
      </c>
      <c r="O646" s="105">
        <v>210000</v>
      </c>
      <c r="P646" s="105">
        <v>210000</v>
      </c>
      <c r="Q646" s="105">
        <v>210000</v>
      </c>
      <c r="R646" s="105">
        <v>114000</v>
      </c>
      <c r="S646" s="105">
        <v>165000</v>
      </c>
      <c r="T646" s="105">
        <v>165000</v>
      </c>
      <c r="U646" s="105">
        <v>165000</v>
      </c>
      <c r="V646" s="104">
        <v>164124.45000000001</v>
      </c>
      <c r="W646" s="72"/>
      <c r="X646" s="72"/>
      <c r="Y646" s="72"/>
      <c r="Z646" s="69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L646" s="72"/>
      <c r="AM646" s="72"/>
      <c r="AN646" s="72"/>
      <c r="AO646" s="72"/>
      <c r="AP646" s="69"/>
      <c r="AQ646" s="58"/>
      <c r="AR646" s="57"/>
      <c r="AS646" s="56"/>
      <c r="AT646" s="56"/>
      <c r="AU646" s="56"/>
      <c r="AV646" s="56"/>
      <c r="AW646" s="56"/>
      <c r="AX646" s="56"/>
      <c r="AY646" s="56"/>
      <c r="AZ646" s="56"/>
      <c r="BA646" s="56"/>
      <c r="BB646" s="56"/>
      <c r="BC646" s="56"/>
      <c r="BD646" s="56"/>
      <c r="BE646" s="56"/>
      <c r="BF646" s="55"/>
      <c r="BG646" s="89"/>
      <c r="BH646" s="87"/>
    </row>
    <row r="647" spans="1:60" ht="32.25" customHeight="1" x14ac:dyDescent="0.2">
      <c r="A647" s="37"/>
      <c r="B647" s="33" t="s">
        <v>101</v>
      </c>
      <c r="C647" s="111">
        <v>773</v>
      </c>
      <c r="D647" s="110">
        <v>113</v>
      </c>
      <c r="E647" s="109" t="s">
        <v>518</v>
      </c>
      <c r="F647" s="107" t="s">
        <v>102</v>
      </c>
      <c r="G647" s="107"/>
      <c r="H647" s="108"/>
      <c r="I647" s="106">
        <v>10101</v>
      </c>
      <c r="J647" s="105">
        <v>59570</v>
      </c>
      <c r="K647" s="105">
        <v>0</v>
      </c>
      <c r="L647" s="105">
        <v>0</v>
      </c>
      <c r="M647" s="105">
        <v>0</v>
      </c>
      <c r="N647" s="105">
        <v>0</v>
      </c>
      <c r="O647" s="105">
        <v>12765</v>
      </c>
      <c r="P647" s="105">
        <v>34040</v>
      </c>
      <c r="Q647" s="105">
        <v>0</v>
      </c>
      <c r="R647" s="105">
        <v>12765</v>
      </c>
      <c r="S647" s="105">
        <v>0</v>
      </c>
      <c r="T647" s="105">
        <v>0</v>
      </c>
      <c r="U647" s="105">
        <v>0</v>
      </c>
      <c r="V647" s="104">
        <v>0</v>
      </c>
      <c r="W647" s="72"/>
      <c r="X647" s="72"/>
      <c r="Y647" s="72"/>
      <c r="Z647" s="69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L647" s="72"/>
      <c r="AM647" s="72"/>
      <c r="AN647" s="72"/>
      <c r="AO647" s="72"/>
      <c r="AP647" s="69"/>
      <c r="AQ647" s="58"/>
      <c r="AR647" s="57"/>
      <c r="AS647" s="56"/>
      <c r="AT647" s="56"/>
      <c r="AU647" s="56"/>
      <c r="AV647" s="56"/>
      <c r="AW647" s="56"/>
      <c r="AX647" s="56"/>
      <c r="AY647" s="56"/>
      <c r="AZ647" s="56"/>
      <c r="BA647" s="56"/>
      <c r="BB647" s="56"/>
      <c r="BC647" s="56"/>
      <c r="BD647" s="56"/>
      <c r="BE647" s="56"/>
      <c r="BF647" s="55"/>
      <c r="BG647" s="89"/>
      <c r="BH647" s="87"/>
    </row>
    <row r="648" spans="1:60" ht="43.5" customHeight="1" x14ac:dyDescent="0.2">
      <c r="A648" s="37"/>
      <c r="B648" s="33" t="s">
        <v>103</v>
      </c>
      <c r="C648" s="111">
        <v>773</v>
      </c>
      <c r="D648" s="110">
        <v>113</v>
      </c>
      <c r="E648" s="109" t="s">
        <v>518</v>
      </c>
      <c r="F648" s="107" t="s">
        <v>104</v>
      </c>
      <c r="G648" s="107"/>
      <c r="H648" s="108"/>
      <c r="I648" s="106">
        <v>10101</v>
      </c>
      <c r="J648" s="105">
        <v>641053.728</v>
      </c>
      <c r="K648" s="105">
        <v>0</v>
      </c>
      <c r="L648" s="105">
        <v>47456.23</v>
      </c>
      <c r="M648" s="105">
        <v>102033.77</v>
      </c>
      <c r="N648" s="105">
        <v>49830</v>
      </c>
      <c r="O648" s="105">
        <v>67275.03</v>
      </c>
      <c r="P648" s="105">
        <v>73700.058000000005</v>
      </c>
      <c r="Q648" s="105">
        <v>63420</v>
      </c>
      <c r="R648" s="105">
        <v>38283.050000000003</v>
      </c>
      <c r="S648" s="105">
        <v>49830</v>
      </c>
      <c r="T648" s="105">
        <v>49830</v>
      </c>
      <c r="U648" s="105">
        <v>49830</v>
      </c>
      <c r="V648" s="104">
        <v>49565.59</v>
      </c>
      <c r="W648" s="72"/>
      <c r="X648" s="72"/>
      <c r="Y648" s="72"/>
      <c r="Z648" s="69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  <c r="AN648" s="72"/>
      <c r="AO648" s="72"/>
      <c r="AP648" s="69"/>
      <c r="AQ648" s="58"/>
      <c r="AR648" s="57"/>
      <c r="AS648" s="56"/>
      <c r="AT648" s="56"/>
      <c r="AU648" s="56"/>
      <c r="AV648" s="56"/>
      <c r="AW648" s="56"/>
      <c r="AX648" s="56"/>
      <c r="AY648" s="56"/>
      <c r="AZ648" s="56"/>
      <c r="BA648" s="56"/>
      <c r="BB648" s="56"/>
      <c r="BC648" s="56"/>
      <c r="BD648" s="56"/>
      <c r="BE648" s="56"/>
      <c r="BF648" s="55"/>
      <c r="BG648" s="89"/>
      <c r="BH648" s="87"/>
    </row>
    <row r="649" spans="1:60" ht="19.5" customHeight="1" x14ac:dyDescent="0.2">
      <c r="A649" s="37"/>
      <c r="B649" s="33" t="s">
        <v>105</v>
      </c>
      <c r="C649" s="111">
        <v>773</v>
      </c>
      <c r="D649" s="110">
        <v>113</v>
      </c>
      <c r="E649" s="109" t="s">
        <v>518</v>
      </c>
      <c r="F649" s="107" t="s">
        <v>106</v>
      </c>
      <c r="G649" s="107"/>
      <c r="H649" s="108"/>
      <c r="I649" s="106">
        <v>10101</v>
      </c>
      <c r="J649" s="105">
        <v>438630</v>
      </c>
      <c r="K649" s="105">
        <v>0</v>
      </c>
      <c r="L649" s="105">
        <v>346.06</v>
      </c>
      <c r="M649" s="105">
        <v>147151.44</v>
      </c>
      <c r="N649" s="105">
        <v>82456.33</v>
      </c>
      <c r="O649" s="105">
        <v>27035.5</v>
      </c>
      <c r="P649" s="105">
        <v>27625.67</v>
      </c>
      <c r="Q649" s="105">
        <v>23435.5</v>
      </c>
      <c r="R649" s="105">
        <v>23436.5</v>
      </c>
      <c r="S649" s="105">
        <v>29705.5</v>
      </c>
      <c r="T649" s="105">
        <v>24536.5</v>
      </c>
      <c r="U649" s="105">
        <v>23435.5</v>
      </c>
      <c r="V649" s="104">
        <v>29465.5</v>
      </c>
      <c r="W649" s="72"/>
      <c r="X649" s="72"/>
      <c r="Y649" s="72"/>
      <c r="Z649" s="69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  <c r="AN649" s="72"/>
      <c r="AO649" s="72"/>
      <c r="AP649" s="69"/>
      <c r="AQ649" s="58"/>
      <c r="AR649" s="57"/>
      <c r="AS649" s="56"/>
      <c r="AT649" s="56"/>
      <c r="AU649" s="56"/>
      <c r="AV649" s="56"/>
      <c r="AW649" s="56"/>
      <c r="AX649" s="56"/>
      <c r="AY649" s="56"/>
      <c r="AZ649" s="56"/>
      <c r="BA649" s="56"/>
      <c r="BB649" s="56"/>
      <c r="BC649" s="56"/>
      <c r="BD649" s="56"/>
      <c r="BE649" s="56"/>
      <c r="BF649" s="55"/>
      <c r="BG649" s="89"/>
      <c r="BH649" s="87"/>
    </row>
    <row r="650" spans="1:60" ht="18" customHeight="1" x14ac:dyDescent="0.2">
      <c r="A650" s="37"/>
      <c r="B650" s="33" t="s">
        <v>592</v>
      </c>
      <c r="C650" s="111">
        <v>773</v>
      </c>
      <c r="D650" s="110">
        <v>113</v>
      </c>
      <c r="E650" s="109" t="s">
        <v>518</v>
      </c>
      <c r="F650" s="107" t="s">
        <v>517</v>
      </c>
      <c r="G650" s="107"/>
      <c r="H650" s="108"/>
      <c r="I650" s="106">
        <v>10101</v>
      </c>
      <c r="J650" s="105">
        <v>73160</v>
      </c>
      <c r="K650" s="105">
        <v>0</v>
      </c>
      <c r="L650" s="105">
        <v>0</v>
      </c>
      <c r="M650" s="105">
        <v>25300</v>
      </c>
      <c r="N650" s="105">
        <v>5500</v>
      </c>
      <c r="O650" s="105">
        <v>2500</v>
      </c>
      <c r="P650" s="105">
        <v>2500</v>
      </c>
      <c r="Q650" s="105">
        <v>2500</v>
      </c>
      <c r="R650" s="105">
        <v>2500</v>
      </c>
      <c r="S650" s="105">
        <v>2500</v>
      </c>
      <c r="T650" s="105">
        <v>9000</v>
      </c>
      <c r="U650" s="105">
        <v>10610</v>
      </c>
      <c r="V650" s="104">
        <v>10250</v>
      </c>
      <c r="W650" s="72"/>
      <c r="X650" s="72"/>
      <c r="Y650" s="72"/>
      <c r="Z650" s="69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  <c r="AN650" s="72"/>
      <c r="AO650" s="72"/>
      <c r="AP650" s="69"/>
      <c r="AQ650" s="58"/>
      <c r="AR650" s="57"/>
      <c r="AS650" s="56"/>
      <c r="AT650" s="56"/>
      <c r="AU650" s="56"/>
      <c r="AV650" s="56"/>
      <c r="AW650" s="56"/>
      <c r="AX650" s="56"/>
      <c r="AY650" s="56"/>
      <c r="AZ650" s="56"/>
      <c r="BA650" s="56"/>
      <c r="BB650" s="56"/>
      <c r="BC650" s="56"/>
      <c r="BD650" s="56"/>
      <c r="BE650" s="56"/>
      <c r="BF650" s="55"/>
      <c r="BG650" s="89"/>
      <c r="BH650" s="87"/>
    </row>
    <row r="651" spans="1:60" ht="16.5" customHeight="1" x14ac:dyDescent="0.2">
      <c r="A651" s="37"/>
      <c r="B651" s="33" t="s">
        <v>107</v>
      </c>
      <c r="C651" s="111">
        <v>773</v>
      </c>
      <c r="D651" s="110">
        <v>113</v>
      </c>
      <c r="E651" s="109" t="s">
        <v>518</v>
      </c>
      <c r="F651" s="107" t="s">
        <v>108</v>
      </c>
      <c r="G651" s="107"/>
      <c r="H651" s="108"/>
      <c r="I651" s="106">
        <v>10101</v>
      </c>
      <c r="J651" s="105">
        <v>566.29999999999995</v>
      </c>
      <c r="K651" s="105">
        <v>0</v>
      </c>
      <c r="L651" s="105">
        <v>0</v>
      </c>
      <c r="M651" s="105">
        <v>566.29999999999995</v>
      </c>
      <c r="N651" s="105">
        <v>0</v>
      </c>
      <c r="O651" s="105">
        <v>0</v>
      </c>
      <c r="P651" s="105">
        <v>0</v>
      </c>
      <c r="Q651" s="105">
        <v>0</v>
      </c>
      <c r="R651" s="105">
        <v>0</v>
      </c>
      <c r="S651" s="105">
        <v>0</v>
      </c>
      <c r="T651" s="105">
        <v>0</v>
      </c>
      <c r="U651" s="105">
        <v>0</v>
      </c>
      <c r="V651" s="104">
        <v>0</v>
      </c>
      <c r="W651" s="72"/>
      <c r="X651" s="72"/>
      <c r="Y651" s="72"/>
      <c r="Z651" s="69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  <c r="AN651" s="72"/>
      <c r="AO651" s="72"/>
      <c r="AP651" s="69"/>
      <c r="AQ651" s="58"/>
      <c r="AR651" s="57"/>
      <c r="AS651" s="56"/>
      <c r="AT651" s="56"/>
      <c r="AU651" s="56"/>
      <c r="AV651" s="56"/>
      <c r="AW651" s="56"/>
      <c r="AX651" s="56"/>
      <c r="AY651" s="56"/>
      <c r="AZ651" s="56"/>
      <c r="BA651" s="56"/>
      <c r="BB651" s="56"/>
      <c r="BC651" s="56"/>
      <c r="BD651" s="56"/>
      <c r="BE651" s="56"/>
      <c r="BF651" s="55"/>
      <c r="BG651" s="89"/>
      <c r="BH651" s="87"/>
    </row>
    <row r="652" spans="1:60" ht="16.5" customHeight="1" x14ac:dyDescent="0.2">
      <c r="A652" s="37"/>
      <c r="B652" s="33" t="s">
        <v>109</v>
      </c>
      <c r="C652" s="111">
        <v>773</v>
      </c>
      <c r="D652" s="110">
        <v>113</v>
      </c>
      <c r="E652" s="109" t="s">
        <v>518</v>
      </c>
      <c r="F652" s="107" t="s">
        <v>110</v>
      </c>
      <c r="G652" s="107"/>
      <c r="H652" s="108"/>
      <c r="I652" s="106">
        <v>10101</v>
      </c>
      <c r="J652" s="105">
        <v>914</v>
      </c>
      <c r="K652" s="105">
        <v>0</v>
      </c>
      <c r="L652" s="105">
        <v>0</v>
      </c>
      <c r="M652" s="105">
        <v>914</v>
      </c>
      <c r="N652" s="105">
        <v>0</v>
      </c>
      <c r="O652" s="105">
        <v>0</v>
      </c>
      <c r="P652" s="105">
        <v>0</v>
      </c>
      <c r="Q652" s="105">
        <v>0</v>
      </c>
      <c r="R652" s="105">
        <v>0</v>
      </c>
      <c r="S652" s="105">
        <v>0</v>
      </c>
      <c r="T652" s="105">
        <v>0</v>
      </c>
      <c r="U652" s="105">
        <v>0</v>
      </c>
      <c r="V652" s="104">
        <v>0</v>
      </c>
      <c r="W652" s="72"/>
      <c r="X652" s="72"/>
      <c r="Y652" s="72"/>
      <c r="Z652" s="69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  <c r="AN652" s="72"/>
      <c r="AO652" s="72"/>
      <c r="AP652" s="69"/>
      <c r="AQ652" s="58"/>
      <c r="AR652" s="57"/>
      <c r="AS652" s="56"/>
      <c r="AT652" s="56"/>
      <c r="AU652" s="56"/>
      <c r="AV652" s="56"/>
      <c r="AW652" s="56"/>
      <c r="AX652" s="56"/>
      <c r="AY652" s="56"/>
      <c r="AZ652" s="56"/>
      <c r="BA652" s="56"/>
      <c r="BB652" s="56"/>
      <c r="BC652" s="56"/>
      <c r="BD652" s="56"/>
      <c r="BE652" s="56"/>
      <c r="BF652" s="55"/>
      <c r="BG652" s="89"/>
      <c r="BH652" s="87"/>
    </row>
    <row r="653" spans="1:60" ht="19.5" customHeight="1" x14ac:dyDescent="0.2">
      <c r="A653" s="37"/>
      <c r="B653" s="33" t="s">
        <v>105</v>
      </c>
      <c r="C653" s="111">
        <v>773</v>
      </c>
      <c r="D653" s="110">
        <v>113</v>
      </c>
      <c r="E653" s="109" t="s">
        <v>597</v>
      </c>
      <c r="F653" s="107" t="s">
        <v>106</v>
      </c>
      <c r="G653" s="107"/>
      <c r="H653" s="108" t="s">
        <v>598</v>
      </c>
      <c r="I653" s="106">
        <v>10306</v>
      </c>
      <c r="J653" s="105">
        <v>57920</v>
      </c>
      <c r="K653" s="105">
        <v>0</v>
      </c>
      <c r="L653" s="105">
        <v>0</v>
      </c>
      <c r="M653" s="105">
        <v>57920</v>
      </c>
      <c r="N653" s="105">
        <v>0</v>
      </c>
      <c r="O653" s="105">
        <v>0</v>
      </c>
      <c r="P653" s="105">
        <v>0</v>
      </c>
      <c r="Q653" s="105">
        <v>0</v>
      </c>
      <c r="R653" s="105">
        <v>0</v>
      </c>
      <c r="S653" s="105">
        <v>0</v>
      </c>
      <c r="T653" s="105">
        <v>0</v>
      </c>
      <c r="U653" s="105">
        <v>0</v>
      </c>
      <c r="V653" s="104">
        <v>0</v>
      </c>
      <c r="W653" s="72"/>
      <c r="X653" s="72"/>
      <c r="Y653" s="72"/>
      <c r="Z653" s="69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  <c r="AN653" s="72"/>
      <c r="AO653" s="72"/>
      <c r="AP653" s="69"/>
      <c r="AQ653" s="58"/>
      <c r="AR653" s="57"/>
      <c r="AS653" s="56"/>
      <c r="AT653" s="56"/>
      <c r="AU653" s="56"/>
      <c r="AV653" s="56"/>
      <c r="AW653" s="56"/>
      <c r="AX653" s="56"/>
      <c r="AY653" s="56"/>
      <c r="AZ653" s="56"/>
      <c r="BA653" s="56"/>
      <c r="BB653" s="56"/>
      <c r="BC653" s="56"/>
      <c r="BD653" s="56"/>
      <c r="BE653" s="56"/>
      <c r="BF653" s="55"/>
      <c r="BG653" s="89"/>
      <c r="BH653" s="87"/>
    </row>
    <row r="654" spans="1:60" ht="19.5" customHeight="1" x14ac:dyDescent="0.2">
      <c r="A654" s="37"/>
      <c r="B654" s="33" t="s">
        <v>105</v>
      </c>
      <c r="C654" s="111">
        <v>773</v>
      </c>
      <c r="D654" s="110">
        <v>310</v>
      </c>
      <c r="E654" s="109" t="s">
        <v>566</v>
      </c>
      <c r="F654" s="107" t="s">
        <v>106</v>
      </c>
      <c r="G654" s="107"/>
      <c r="H654" s="108"/>
      <c r="I654" s="106">
        <v>10101</v>
      </c>
      <c r="J654" s="105">
        <v>35000</v>
      </c>
      <c r="K654" s="105">
        <v>0</v>
      </c>
      <c r="L654" s="105">
        <v>0</v>
      </c>
      <c r="M654" s="105">
        <v>0</v>
      </c>
      <c r="N654" s="105">
        <v>9000</v>
      </c>
      <c r="O654" s="105">
        <v>20000</v>
      </c>
      <c r="P654" s="105">
        <v>1000</v>
      </c>
      <c r="Q654" s="105">
        <v>1000</v>
      </c>
      <c r="R654" s="105">
        <v>1000</v>
      </c>
      <c r="S654" s="105">
        <v>1000</v>
      </c>
      <c r="T654" s="105">
        <v>1000</v>
      </c>
      <c r="U654" s="105">
        <v>0</v>
      </c>
      <c r="V654" s="104">
        <v>1000</v>
      </c>
      <c r="W654" s="72"/>
      <c r="X654" s="72"/>
      <c r="Y654" s="72"/>
      <c r="Z654" s="69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  <c r="AN654" s="72"/>
      <c r="AO654" s="72"/>
      <c r="AP654" s="69"/>
      <c r="AQ654" s="58"/>
      <c r="AR654" s="57"/>
      <c r="AS654" s="56"/>
      <c r="AT654" s="56"/>
      <c r="AU654" s="56"/>
      <c r="AV654" s="56"/>
      <c r="AW654" s="56"/>
      <c r="AX654" s="56"/>
      <c r="AY654" s="56"/>
      <c r="AZ654" s="56"/>
      <c r="BA654" s="56"/>
      <c r="BB654" s="56"/>
      <c r="BC654" s="56"/>
      <c r="BD654" s="56"/>
      <c r="BE654" s="56"/>
      <c r="BF654" s="55"/>
      <c r="BG654" s="89"/>
      <c r="BH654" s="87"/>
    </row>
    <row r="655" spans="1:60" ht="19.5" customHeight="1" x14ac:dyDescent="0.2">
      <c r="A655" s="37"/>
      <c r="B655" s="33" t="s">
        <v>105</v>
      </c>
      <c r="C655" s="111">
        <v>773</v>
      </c>
      <c r="D655" s="110">
        <v>310</v>
      </c>
      <c r="E655" s="109" t="s">
        <v>242</v>
      </c>
      <c r="F655" s="107" t="s">
        <v>106</v>
      </c>
      <c r="G655" s="107"/>
      <c r="H655" s="108"/>
      <c r="I655" s="106">
        <v>10101</v>
      </c>
      <c r="J655" s="105">
        <v>30000</v>
      </c>
      <c r="K655" s="105">
        <v>0</v>
      </c>
      <c r="L655" s="105">
        <v>0</v>
      </c>
      <c r="M655" s="105">
        <v>0</v>
      </c>
      <c r="N655" s="105">
        <v>0</v>
      </c>
      <c r="O655" s="105">
        <v>0</v>
      </c>
      <c r="P655" s="105">
        <v>30000</v>
      </c>
      <c r="Q655" s="105">
        <v>0</v>
      </c>
      <c r="R655" s="105">
        <v>0</v>
      </c>
      <c r="S655" s="105">
        <v>0</v>
      </c>
      <c r="T655" s="105">
        <v>0</v>
      </c>
      <c r="U655" s="105">
        <v>0</v>
      </c>
      <c r="V655" s="104">
        <v>0</v>
      </c>
      <c r="W655" s="72"/>
      <c r="X655" s="72"/>
      <c r="Y655" s="72"/>
      <c r="Z655" s="69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  <c r="AN655" s="72"/>
      <c r="AO655" s="72"/>
      <c r="AP655" s="69"/>
      <c r="AQ655" s="58"/>
      <c r="AR655" s="57"/>
      <c r="AS655" s="56"/>
      <c r="AT655" s="56"/>
      <c r="AU655" s="56"/>
      <c r="AV655" s="56"/>
      <c r="AW655" s="56"/>
      <c r="AX655" s="56"/>
      <c r="AY655" s="56"/>
      <c r="AZ655" s="56"/>
      <c r="BA655" s="56"/>
      <c r="BB655" s="56"/>
      <c r="BC655" s="56"/>
      <c r="BD655" s="56"/>
      <c r="BE655" s="56"/>
      <c r="BF655" s="55"/>
      <c r="BG655" s="89"/>
      <c r="BH655" s="87"/>
    </row>
    <row r="656" spans="1:60" ht="19.5" customHeight="1" x14ac:dyDescent="0.2">
      <c r="A656" s="37"/>
      <c r="B656" s="33" t="s">
        <v>105</v>
      </c>
      <c r="C656" s="111">
        <v>773</v>
      </c>
      <c r="D656" s="110">
        <v>503</v>
      </c>
      <c r="E656" s="109" t="s">
        <v>568</v>
      </c>
      <c r="F656" s="107" t="s">
        <v>106</v>
      </c>
      <c r="G656" s="107"/>
      <c r="H656" s="108"/>
      <c r="I656" s="106">
        <v>10101</v>
      </c>
      <c r="J656" s="105">
        <v>149568.94</v>
      </c>
      <c r="K656" s="105">
        <v>0</v>
      </c>
      <c r="L656" s="105">
        <v>0</v>
      </c>
      <c r="M656" s="105">
        <v>0</v>
      </c>
      <c r="N656" s="105">
        <v>0</v>
      </c>
      <c r="O656" s="105">
        <v>0</v>
      </c>
      <c r="P656" s="105">
        <v>0</v>
      </c>
      <c r="Q656" s="105">
        <v>149568.94</v>
      </c>
      <c r="R656" s="105">
        <v>0</v>
      </c>
      <c r="S656" s="105">
        <v>0</v>
      </c>
      <c r="T656" s="105">
        <v>0</v>
      </c>
      <c r="U656" s="105">
        <v>0</v>
      </c>
      <c r="V656" s="104">
        <v>0</v>
      </c>
      <c r="W656" s="72"/>
      <c r="X656" s="72"/>
      <c r="Y656" s="72"/>
      <c r="Z656" s="69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  <c r="AN656" s="72"/>
      <c r="AO656" s="72"/>
      <c r="AP656" s="69"/>
      <c r="AQ656" s="58"/>
      <c r="AR656" s="57"/>
      <c r="AS656" s="56"/>
      <c r="AT656" s="56"/>
      <c r="AU656" s="56"/>
      <c r="AV656" s="56"/>
      <c r="AW656" s="56"/>
      <c r="AX656" s="56"/>
      <c r="AY656" s="56"/>
      <c r="AZ656" s="56"/>
      <c r="BA656" s="56"/>
      <c r="BB656" s="56"/>
      <c r="BC656" s="56"/>
      <c r="BD656" s="56"/>
      <c r="BE656" s="56"/>
      <c r="BF656" s="55"/>
      <c r="BG656" s="89"/>
      <c r="BH656" s="87"/>
    </row>
    <row r="657" spans="1:60" ht="18" customHeight="1" x14ac:dyDescent="0.2">
      <c r="A657" s="37"/>
      <c r="B657" s="33" t="s">
        <v>592</v>
      </c>
      <c r="C657" s="111">
        <v>773</v>
      </c>
      <c r="D657" s="110">
        <v>503</v>
      </c>
      <c r="E657" s="109" t="s">
        <v>568</v>
      </c>
      <c r="F657" s="107" t="s">
        <v>517</v>
      </c>
      <c r="G657" s="107"/>
      <c r="H657" s="108"/>
      <c r="I657" s="106">
        <v>10101</v>
      </c>
      <c r="J657" s="105">
        <v>397192.94</v>
      </c>
      <c r="K657" s="105">
        <v>0</v>
      </c>
      <c r="L657" s="105">
        <v>0</v>
      </c>
      <c r="M657" s="105">
        <v>135500</v>
      </c>
      <c r="N657" s="105">
        <v>0</v>
      </c>
      <c r="O657" s="105">
        <v>30500</v>
      </c>
      <c r="P657" s="105">
        <v>30500</v>
      </c>
      <c r="Q657" s="105">
        <v>30000</v>
      </c>
      <c r="R657" s="105">
        <v>30000</v>
      </c>
      <c r="S657" s="105">
        <v>35000</v>
      </c>
      <c r="T657" s="105">
        <v>35000</v>
      </c>
      <c r="U657" s="105">
        <v>35692.94</v>
      </c>
      <c r="V657" s="104">
        <v>35000</v>
      </c>
      <c r="W657" s="72"/>
      <c r="X657" s="72"/>
      <c r="Y657" s="72"/>
      <c r="Z657" s="69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  <c r="AN657" s="72"/>
      <c r="AO657" s="72"/>
      <c r="AP657" s="69"/>
      <c r="AQ657" s="58"/>
      <c r="AR657" s="57"/>
      <c r="AS657" s="56"/>
      <c r="AT657" s="56"/>
      <c r="AU657" s="56"/>
      <c r="AV657" s="56"/>
      <c r="AW657" s="56"/>
      <c r="AX657" s="56"/>
      <c r="AY657" s="56"/>
      <c r="AZ657" s="56"/>
      <c r="BA657" s="56"/>
      <c r="BB657" s="56"/>
      <c r="BC657" s="56"/>
      <c r="BD657" s="56"/>
      <c r="BE657" s="56"/>
      <c r="BF657" s="55"/>
      <c r="BG657" s="89"/>
      <c r="BH657" s="87"/>
    </row>
    <row r="658" spans="1:60" ht="19.5" customHeight="1" x14ac:dyDescent="0.2">
      <c r="A658" s="37"/>
      <c r="B658" s="33" t="s">
        <v>105</v>
      </c>
      <c r="C658" s="111">
        <v>773</v>
      </c>
      <c r="D658" s="110">
        <v>503</v>
      </c>
      <c r="E658" s="109" t="s">
        <v>571</v>
      </c>
      <c r="F658" s="107" t="s">
        <v>106</v>
      </c>
      <c r="G658" s="107"/>
      <c r="H658" s="108"/>
      <c r="I658" s="106">
        <v>10101</v>
      </c>
      <c r="J658" s="105">
        <v>195006.76</v>
      </c>
      <c r="K658" s="105">
        <v>0</v>
      </c>
      <c r="L658" s="105">
        <v>0</v>
      </c>
      <c r="M658" s="105">
        <v>56253.760000000002</v>
      </c>
      <c r="N658" s="105">
        <v>15417</v>
      </c>
      <c r="O658" s="105">
        <v>15417</v>
      </c>
      <c r="P658" s="105">
        <v>15417</v>
      </c>
      <c r="Q658" s="105">
        <v>15417</v>
      </c>
      <c r="R658" s="105">
        <v>15417</v>
      </c>
      <c r="S658" s="105">
        <v>15417</v>
      </c>
      <c r="T658" s="105">
        <v>15417</v>
      </c>
      <c r="U658" s="105">
        <v>15417</v>
      </c>
      <c r="V658" s="104">
        <v>15417</v>
      </c>
      <c r="W658" s="72"/>
      <c r="X658" s="72"/>
      <c r="Y658" s="72"/>
      <c r="Z658" s="69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L658" s="72"/>
      <c r="AM658" s="72"/>
      <c r="AN658" s="72"/>
      <c r="AO658" s="72"/>
      <c r="AP658" s="69"/>
      <c r="AQ658" s="58"/>
      <c r="AR658" s="57"/>
      <c r="AS658" s="56"/>
      <c r="AT658" s="56"/>
      <c r="AU658" s="56"/>
      <c r="AV658" s="56"/>
      <c r="AW658" s="56"/>
      <c r="AX658" s="56"/>
      <c r="AY658" s="56"/>
      <c r="AZ658" s="56"/>
      <c r="BA658" s="56"/>
      <c r="BB658" s="56"/>
      <c r="BC658" s="56"/>
      <c r="BD658" s="56"/>
      <c r="BE658" s="56"/>
      <c r="BF658" s="55"/>
      <c r="BG658" s="89"/>
      <c r="BH658" s="87"/>
    </row>
    <row r="659" spans="1:60" ht="21" customHeight="1" x14ac:dyDescent="0.2">
      <c r="A659" s="37"/>
      <c r="B659" s="33" t="s">
        <v>98</v>
      </c>
      <c r="C659" s="111">
        <v>774</v>
      </c>
      <c r="D659" s="110">
        <v>113</v>
      </c>
      <c r="E659" s="109" t="s">
        <v>518</v>
      </c>
      <c r="F659" s="107" t="s">
        <v>100</v>
      </c>
      <c r="G659" s="107"/>
      <c r="H659" s="108"/>
      <c r="I659" s="106">
        <v>10101</v>
      </c>
      <c r="J659" s="105">
        <v>1787534.45</v>
      </c>
      <c r="K659" s="105">
        <v>0</v>
      </c>
      <c r="L659" s="105">
        <v>285492.2</v>
      </c>
      <c r="M659" s="105">
        <v>310352.25</v>
      </c>
      <c r="N659" s="105">
        <v>148961</v>
      </c>
      <c r="O659" s="105">
        <v>148962</v>
      </c>
      <c r="P659" s="105">
        <v>148961</v>
      </c>
      <c r="Q659" s="105">
        <v>148961</v>
      </c>
      <c r="R659" s="105">
        <v>148961</v>
      </c>
      <c r="S659" s="105">
        <v>148961</v>
      </c>
      <c r="T659" s="105">
        <v>148962</v>
      </c>
      <c r="U659" s="105">
        <v>148961</v>
      </c>
      <c r="V659" s="104">
        <v>0</v>
      </c>
      <c r="W659" s="72"/>
      <c r="X659" s="72"/>
      <c r="Y659" s="72"/>
      <c r="Z659" s="69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L659" s="72"/>
      <c r="AM659" s="72"/>
      <c r="AN659" s="72"/>
      <c r="AO659" s="72"/>
      <c r="AP659" s="69"/>
      <c r="AQ659" s="58"/>
      <c r="AR659" s="57"/>
      <c r="AS659" s="56"/>
      <c r="AT659" s="56"/>
      <c r="AU659" s="56"/>
      <c r="AV659" s="56"/>
      <c r="AW659" s="56"/>
      <c r="AX659" s="56"/>
      <c r="AY659" s="56"/>
      <c r="AZ659" s="56"/>
      <c r="BA659" s="56"/>
      <c r="BB659" s="56"/>
      <c r="BC659" s="56"/>
      <c r="BD659" s="56"/>
      <c r="BE659" s="56"/>
      <c r="BF659" s="55"/>
      <c r="BG659" s="89"/>
      <c r="BH659" s="87"/>
    </row>
    <row r="660" spans="1:60" ht="32.25" customHeight="1" x14ac:dyDescent="0.2">
      <c r="A660" s="37"/>
      <c r="B660" s="33" t="s">
        <v>101</v>
      </c>
      <c r="C660" s="111">
        <v>774</v>
      </c>
      <c r="D660" s="110">
        <v>113</v>
      </c>
      <c r="E660" s="109" t="s">
        <v>518</v>
      </c>
      <c r="F660" s="107" t="s">
        <v>102</v>
      </c>
      <c r="G660" s="107"/>
      <c r="H660" s="108"/>
      <c r="I660" s="106">
        <v>10101</v>
      </c>
      <c r="J660" s="105">
        <v>46805</v>
      </c>
      <c r="K660" s="105">
        <v>0</v>
      </c>
      <c r="L660" s="105">
        <v>0</v>
      </c>
      <c r="M660" s="105">
        <v>0</v>
      </c>
      <c r="N660" s="105">
        <v>0</v>
      </c>
      <c r="O660" s="105">
        <v>0</v>
      </c>
      <c r="P660" s="105">
        <v>0</v>
      </c>
      <c r="Q660" s="105">
        <v>12765</v>
      </c>
      <c r="R660" s="105">
        <v>12765</v>
      </c>
      <c r="S660" s="105">
        <v>21275</v>
      </c>
      <c r="T660" s="105">
        <v>0</v>
      </c>
      <c r="U660" s="105">
        <v>0</v>
      </c>
      <c r="V660" s="104">
        <v>0</v>
      </c>
      <c r="W660" s="72"/>
      <c r="X660" s="72"/>
      <c r="Y660" s="72"/>
      <c r="Z660" s="69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L660" s="72"/>
      <c r="AM660" s="72"/>
      <c r="AN660" s="72"/>
      <c r="AO660" s="72"/>
      <c r="AP660" s="69"/>
      <c r="AQ660" s="58"/>
      <c r="AR660" s="57"/>
      <c r="AS660" s="56"/>
      <c r="AT660" s="56"/>
      <c r="AU660" s="56"/>
      <c r="AV660" s="56"/>
      <c r="AW660" s="56"/>
      <c r="AX660" s="56"/>
      <c r="AY660" s="56"/>
      <c r="AZ660" s="56"/>
      <c r="BA660" s="56"/>
      <c r="BB660" s="56"/>
      <c r="BC660" s="56"/>
      <c r="BD660" s="56"/>
      <c r="BE660" s="56"/>
      <c r="BF660" s="55"/>
      <c r="BG660" s="89"/>
      <c r="BH660" s="87"/>
    </row>
    <row r="661" spans="1:60" ht="43.5" customHeight="1" x14ac:dyDescent="0.2">
      <c r="A661" s="37"/>
      <c r="B661" s="33" t="s">
        <v>103</v>
      </c>
      <c r="C661" s="111">
        <v>774</v>
      </c>
      <c r="D661" s="110">
        <v>113</v>
      </c>
      <c r="E661" s="109" t="s">
        <v>518</v>
      </c>
      <c r="F661" s="107" t="s">
        <v>104</v>
      </c>
      <c r="G661" s="107"/>
      <c r="H661" s="108"/>
      <c r="I661" s="106">
        <v>10101</v>
      </c>
      <c r="J661" s="105">
        <v>553970.51</v>
      </c>
      <c r="K661" s="105">
        <v>0</v>
      </c>
      <c r="L661" s="105">
        <v>50586.48</v>
      </c>
      <c r="M661" s="105">
        <v>129478.56</v>
      </c>
      <c r="N661" s="105">
        <v>44986.22</v>
      </c>
      <c r="O661" s="105">
        <v>44986.52</v>
      </c>
      <c r="P661" s="105">
        <v>44966.22</v>
      </c>
      <c r="Q661" s="105">
        <v>48821.25</v>
      </c>
      <c r="R661" s="105">
        <v>48821.25</v>
      </c>
      <c r="S661" s="105">
        <v>51391.27</v>
      </c>
      <c r="T661" s="105">
        <v>44966.52</v>
      </c>
      <c r="U661" s="105">
        <v>44966.22</v>
      </c>
      <c r="V661" s="104">
        <v>0</v>
      </c>
      <c r="W661" s="72"/>
      <c r="X661" s="72"/>
      <c r="Y661" s="72"/>
      <c r="Z661" s="69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L661" s="72"/>
      <c r="AM661" s="72"/>
      <c r="AN661" s="72"/>
      <c r="AO661" s="72"/>
      <c r="AP661" s="69"/>
      <c r="AQ661" s="58"/>
      <c r="AR661" s="57"/>
      <c r="AS661" s="56"/>
      <c r="AT661" s="56"/>
      <c r="AU661" s="56"/>
      <c r="AV661" s="56"/>
      <c r="AW661" s="56"/>
      <c r="AX661" s="56"/>
      <c r="AY661" s="56"/>
      <c r="AZ661" s="56"/>
      <c r="BA661" s="56"/>
      <c r="BB661" s="56"/>
      <c r="BC661" s="56"/>
      <c r="BD661" s="56"/>
      <c r="BE661" s="56"/>
      <c r="BF661" s="55"/>
      <c r="BG661" s="89"/>
      <c r="BH661" s="87"/>
    </row>
    <row r="662" spans="1:60" ht="19.5" customHeight="1" x14ac:dyDescent="0.2">
      <c r="A662" s="37"/>
      <c r="B662" s="33" t="s">
        <v>105</v>
      </c>
      <c r="C662" s="111">
        <v>774</v>
      </c>
      <c r="D662" s="110">
        <v>113</v>
      </c>
      <c r="E662" s="109" t="s">
        <v>518</v>
      </c>
      <c r="F662" s="107" t="s">
        <v>106</v>
      </c>
      <c r="G662" s="107"/>
      <c r="H662" s="108"/>
      <c r="I662" s="106">
        <v>10101</v>
      </c>
      <c r="J662" s="105">
        <v>436770</v>
      </c>
      <c r="K662" s="105">
        <v>0</v>
      </c>
      <c r="L662" s="105">
        <v>0</v>
      </c>
      <c r="M662" s="105">
        <v>109728</v>
      </c>
      <c r="N662" s="105">
        <v>40793</v>
      </c>
      <c r="O662" s="105">
        <v>35786</v>
      </c>
      <c r="P662" s="105">
        <v>35784</v>
      </c>
      <c r="Q662" s="105">
        <v>35782</v>
      </c>
      <c r="R662" s="105">
        <v>35783</v>
      </c>
      <c r="S662" s="105">
        <v>35784</v>
      </c>
      <c r="T662" s="105">
        <v>35783</v>
      </c>
      <c r="U662" s="105">
        <v>40656</v>
      </c>
      <c r="V662" s="104">
        <v>30891</v>
      </c>
      <c r="W662" s="72">
        <v>239976.44</v>
      </c>
      <c r="X662" s="72">
        <v>75300</v>
      </c>
      <c r="Y662" s="72">
        <v>63300</v>
      </c>
      <c r="Z662" s="69">
        <v>101376.44</v>
      </c>
      <c r="AA662" s="72">
        <v>15000</v>
      </c>
      <c r="AB662" s="72">
        <v>500</v>
      </c>
      <c r="AC662" s="72">
        <v>7500</v>
      </c>
      <c r="AD662" s="72">
        <v>7000</v>
      </c>
      <c r="AE662" s="72">
        <v>21000</v>
      </c>
      <c r="AF662" s="72">
        <v>7000</v>
      </c>
      <c r="AG662" s="72">
        <v>7000</v>
      </c>
      <c r="AH662" s="72">
        <v>7000</v>
      </c>
      <c r="AI662" s="72">
        <v>21000</v>
      </c>
      <c r="AJ662" s="72">
        <v>7000</v>
      </c>
      <c r="AK662" s="72">
        <v>7000</v>
      </c>
      <c r="AL662" s="72">
        <v>7000</v>
      </c>
      <c r="AM662" s="72">
        <v>27840</v>
      </c>
      <c r="AN662" s="72">
        <v>7000</v>
      </c>
      <c r="AO662" s="72">
        <v>7000</v>
      </c>
      <c r="AP662" s="69">
        <v>13840</v>
      </c>
      <c r="AQ662" s="58"/>
      <c r="AR662" s="57"/>
      <c r="AS662" s="56"/>
      <c r="AT662" s="56"/>
      <c r="AU662" s="56"/>
      <c r="AV662" s="56"/>
      <c r="AW662" s="56"/>
      <c r="AX662" s="56"/>
      <c r="AY662" s="56"/>
      <c r="AZ662" s="56"/>
      <c r="BA662" s="56"/>
      <c r="BB662" s="56"/>
      <c r="BC662" s="56"/>
      <c r="BD662" s="56"/>
      <c r="BE662" s="56"/>
      <c r="BF662" s="55"/>
      <c r="BG662" s="89"/>
      <c r="BH662" s="87"/>
    </row>
    <row r="663" spans="1:60" ht="18" customHeight="1" x14ac:dyDescent="0.2">
      <c r="A663" s="37"/>
      <c r="B663" s="33" t="s">
        <v>592</v>
      </c>
      <c r="C663" s="111">
        <v>774</v>
      </c>
      <c r="D663" s="110">
        <v>113</v>
      </c>
      <c r="E663" s="109" t="s">
        <v>518</v>
      </c>
      <c r="F663" s="107" t="s">
        <v>517</v>
      </c>
      <c r="G663" s="107"/>
      <c r="H663" s="108"/>
      <c r="I663" s="106">
        <v>10101</v>
      </c>
      <c r="J663" s="105">
        <v>125930</v>
      </c>
      <c r="K663" s="105">
        <v>0</v>
      </c>
      <c r="L663" s="105">
        <v>0</v>
      </c>
      <c r="M663" s="105">
        <v>42464</v>
      </c>
      <c r="N663" s="105">
        <v>13241</v>
      </c>
      <c r="O663" s="105">
        <v>10500</v>
      </c>
      <c r="P663" s="105">
        <v>5000</v>
      </c>
      <c r="Q663" s="105">
        <v>5000</v>
      </c>
      <c r="R663" s="105">
        <v>5000</v>
      </c>
      <c r="S663" s="105">
        <v>5000</v>
      </c>
      <c r="T663" s="105">
        <v>10500</v>
      </c>
      <c r="U663" s="105">
        <v>14613</v>
      </c>
      <c r="V663" s="104">
        <v>14612</v>
      </c>
      <c r="W663" s="72">
        <v>1210</v>
      </c>
      <c r="X663" s="72">
        <v>605</v>
      </c>
      <c r="Y663" s="72">
        <v>0</v>
      </c>
      <c r="Z663" s="69">
        <v>605</v>
      </c>
      <c r="AA663" s="72">
        <v>47480</v>
      </c>
      <c r="AB663" s="72">
        <v>45000</v>
      </c>
      <c r="AC663" s="72">
        <v>0</v>
      </c>
      <c r="AD663" s="72">
        <v>2480</v>
      </c>
      <c r="AE663" s="72">
        <v>0</v>
      </c>
      <c r="AF663" s="72">
        <v>0</v>
      </c>
      <c r="AG663" s="72">
        <v>0</v>
      </c>
      <c r="AH663" s="72">
        <v>0</v>
      </c>
      <c r="AI663" s="72">
        <v>17320</v>
      </c>
      <c r="AJ663" s="72">
        <v>0</v>
      </c>
      <c r="AK663" s="72">
        <v>0</v>
      </c>
      <c r="AL663" s="72">
        <v>17320</v>
      </c>
      <c r="AM663" s="72">
        <v>0</v>
      </c>
      <c r="AN663" s="72">
        <v>0</v>
      </c>
      <c r="AO663" s="72">
        <v>0</v>
      </c>
      <c r="AP663" s="69">
        <v>0</v>
      </c>
      <c r="AQ663" s="58"/>
      <c r="AR663" s="57"/>
      <c r="AS663" s="56"/>
      <c r="AT663" s="56"/>
      <c r="AU663" s="56"/>
      <c r="AV663" s="56"/>
      <c r="AW663" s="56"/>
      <c r="AX663" s="56"/>
      <c r="AY663" s="56"/>
      <c r="AZ663" s="56"/>
      <c r="BA663" s="56"/>
      <c r="BB663" s="56"/>
      <c r="BC663" s="56"/>
      <c r="BD663" s="56"/>
      <c r="BE663" s="56"/>
      <c r="BF663" s="55"/>
      <c r="BG663" s="89"/>
      <c r="BH663" s="87"/>
    </row>
    <row r="664" spans="1:60" ht="16.5" customHeight="1" x14ac:dyDescent="0.2">
      <c r="A664" s="37"/>
      <c r="B664" s="33" t="s">
        <v>107</v>
      </c>
      <c r="C664" s="111">
        <v>774</v>
      </c>
      <c r="D664" s="110">
        <v>113</v>
      </c>
      <c r="E664" s="109" t="s">
        <v>518</v>
      </c>
      <c r="F664" s="107" t="s">
        <v>108</v>
      </c>
      <c r="G664" s="107"/>
      <c r="H664" s="108"/>
      <c r="I664" s="106">
        <v>10101</v>
      </c>
      <c r="J664" s="105">
        <v>556.99</v>
      </c>
      <c r="K664" s="105">
        <v>0</v>
      </c>
      <c r="L664" s="105">
        <v>0</v>
      </c>
      <c r="M664" s="105">
        <v>139.25</v>
      </c>
      <c r="N664" s="105">
        <v>0</v>
      </c>
      <c r="O664" s="105">
        <v>0</v>
      </c>
      <c r="P664" s="105">
        <v>139.25</v>
      </c>
      <c r="Q664" s="105">
        <v>0</v>
      </c>
      <c r="R664" s="105">
        <v>0</v>
      </c>
      <c r="S664" s="105">
        <v>139.25</v>
      </c>
      <c r="T664" s="105">
        <v>0</v>
      </c>
      <c r="U664" s="105">
        <v>0</v>
      </c>
      <c r="V664" s="104">
        <v>139.24</v>
      </c>
      <c r="W664" s="72">
        <v>0</v>
      </c>
      <c r="X664" s="72">
        <v>0</v>
      </c>
      <c r="Y664" s="72">
        <v>0</v>
      </c>
      <c r="Z664" s="69">
        <v>0</v>
      </c>
      <c r="AA664" s="72">
        <v>90000</v>
      </c>
      <c r="AB664" s="72">
        <v>30000</v>
      </c>
      <c r="AC664" s="72">
        <v>30000</v>
      </c>
      <c r="AD664" s="72">
        <v>30000</v>
      </c>
      <c r="AE664" s="72">
        <v>90000</v>
      </c>
      <c r="AF664" s="72">
        <v>30000</v>
      </c>
      <c r="AG664" s="72">
        <v>30000</v>
      </c>
      <c r="AH664" s="72">
        <v>30000</v>
      </c>
      <c r="AI664" s="72">
        <v>90000</v>
      </c>
      <c r="AJ664" s="72">
        <v>30000</v>
      </c>
      <c r="AK664" s="72">
        <v>30000</v>
      </c>
      <c r="AL664" s="72">
        <v>30000</v>
      </c>
      <c r="AM664" s="72">
        <v>96704</v>
      </c>
      <c r="AN664" s="72">
        <v>30000</v>
      </c>
      <c r="AO664" s="72">
        <v>30000</v>
      </c>
      <c r="AP664" s="69">
        <v>36704</v>
      </c>
      <c r="AQ664" s="58"/>
      <c r="AR664" s="57"/>
      <c r="AS664" s="56"/>
      <c r="AT664" s="56"/>
      <c r="AU664" s="56"/>
      <c r="AV664" s="56"/>
      <c r="AW664" s="56"/>
      <c r="AX664" s="56"/>
      <c r="AY664" s="56"/>
      <c r="AZ664" s="56"/>
      <c r="BA664" s="56"/>
      <c r="BB664" s="56"/>
      <c r="BC664" s="56"/>
      <c r="BD664" s="56"/>
      <c r="BE664" s="56"/>
      <c r="BF664" s="55"/>
      <c r="BG664" s="89"/>
      <c r="BH664" s="87"/>
    </row>
    <row r="665" spans="1:60" ht="16.5" customHeight="1" x14ac:dyDescent="0.2">
      <c r="A665" s="37"/>
      <c r="B665" s="33" t="s">
        <v>109</v>
      </c>
      <c r="C665" s="111">
        <v>774</v>
      </c>
      <c r="D665" s="110">
        <v>113</v>
      </c>
      <c r="E665" s="109" t="s">
        <v>518</v>
      </c>
      <c r="F665" s="107" t="s">
        <v>110</v>
      </c>
      <c r="G665" s="107"/>
      <c r="H665" s="108"/>
      <c r="I665" s="106">
        <v>10101</v>
      </c>
      <c r="J665" s="105">
        <v>68.760000000000005</v>
      </c>
      <c r="K665" s="105">
        <v>0</v>
      </c>
      <c r="L665" s="105">
        <v>0</v>
      </c>
      <c r="M665" s="105">
        <v>17.190000000000001</v>
      </c>
      <c r="N665" s="105">
        <v>0</v>
      </c>
      <c r="O665" s="105">
        <v>0</v>
      </c>
      <c r="P665" s="105">
        <v>17.190000000000001</v>
      </c>
      <c r="Q665" s="105">
        <v>0</v>
      </c>
      <c r="R665" s="105">
        <v>0</v>
      </c>
      <c r="S665" s="105">
        <v>17.190000000000001</v>
      </c>
      <c r="T665" s="105">
        <v>0</v>
      </c>
      <c r="U665" s="105">
        <v>0</v>
      </c>
      <c r="V665" s="104">
        <v>17.190000000000001</v>
      </c>
      <c r="W665" s="72">
        <v>185792</v>
      </c>
      <c r="X665" s="72">
        <v>67264</v>
      </c>
      <c r="Y665" s="72">
        <v>67264</v>
      </c>
      <c r="Z665" s="69">
        <v>51264</v>
      </c>
      <c r="AA665" s="72">
        <v>3400</v>
      </c>
      <c r="AB665" s="72">
        <v>0</v>
      </c>
      <c r="AC665" s="72">
        <v>0</v>
      </c>
      <c r="AD665" s="72">
        <v>3400</v>
      </c>
      <c r="AE665" s="72">
        <v>0</v>
      </c>
      <c r="AF665" s="72">
        <v>0</v>
      </c>
      <c r="AG665" s="72">
        <v>0</v>
      </c>
      <c r="AH665" s="72">
        <v>0</v>
      </c>
      <c r="AI665" s="72">
        <v>0</v>
      </c>
      <c r="AJ665" s="72">
        <v>0</v>
      </c>
      <c r="AK665" s="72">
        <v>0</v>
      </c>
      <c r="AL665" s="72">
        <v>0</v>
      </c>
      <c r="AM665" s="72">
        <v>0</v>
      </c>
      <c r="AN665" s="72">
        <v>0</v>
      </c>
      <c r="AO665" s="72">
        <v>0</v>
      </c>
      <c r="AP665" s="69">
        <v>0</v>
      </c>
      <c r="AQ665" s="58"/>
      <c r="AR665" s="57"/>
      <c r="AS665" s="56"/>
      <c r="AT665" s="56"/>
      <c r="AU665" s="56"/>
      <c r="AV665" s="56"/>
      <c r="AW665" s="56"/>
      <c r="AX665" s="56"/>
      <c r="AY665" s="56"/>
      <c r="AZ665" s="56"/>
      <c r="BA665" s="56"/>
      <c r="BB665" s="56"/>
      <c r="BC665" s="56"/>
      <c r="BD665" s="56"/>
      <c r="BE665" s="56"/>
      <c r="BF665" s="55"/>
      <c r="BG665" s="89"/>
      <c r="BH665" s="87"/>
    </row>
    <row r="666" spans="1:60" ht="21" customHeight="1" x14ac:dyDescent="0.2">
      <c r="A666" s="37"/>
      <c r="B666" s="33" t="s">
        <v>98</v>
      </c>
      <c r="C666" s="111">
        <v>774</v>
      </c>
      <c r="D666" s="110">
        <v>113</v>
      </c>
      <c r="E666" s="109" t="s">
        <v>597</v>
      </c>
      <c r="F666" s="107" t="s">
        <v>100</v>
      </c>
      <c r="G666" s="107"/>
      <c r="H666" s="108" t="s">
        <v>598</v>
      </c>
      <c r="I666" s="106">
        <v>10306</v>
      </c>
      <c r="J666" s="105">
        <v>15593.82</v>
      </c>
      <c r="K666" s="105">
        <v>0</v>
      </c>
      <c r="L666" s="105">
        <v>0</v>
      </c>
      <c r="M666" s="105">
        <v>15593.82</v>
      </c>
      <c r="N666" s="105">
        <v>0</v>
      </c>
      <c r="O666" s="105">
        <v>0</v>
      </c>
      <c r="P666" s="105">
        <v>0</v>
      </c>
      <c r="Q666" s="105">
        <v>0</v>
      </c>
      <c r="R666" s="105">
        <v>0</v>
      </c>
      <c r="S666" s="105">
        <v>0</v>
      </c>
      <c r="T666" s="105">
        <v>0</v>
      </c>
      <c r="U666" s="105">
        <v>0</v>
      </c>
      <c r="V666" s="104">
        <v>0</v>
      </c>
      <c r="W666" s="72">
        <v>0</v>
      </c>
      <c r="X666" s="72">
        <v>0</v>
      </c>
      <c r="Y666" s="72">
        <v>0</v>
      </c>
      <c r="Z666" s="69">
        <v>0</v>
      </c>
      <c r="AA666" s="72">
        <v>91000</v>
      </c>
      <c r="AB666" s="72">
        <v>45000</v>
      </c>
      <c r="AC666" s="72">
        <v>23000</v>
      </c>
      <c r="AD666" s="72">
        <v>23000</v>
      </c>
      <c r="AE666" s="72">
        <v>69000</v>
      </c>
      <c r="AF666" s="72">
        <v>23000</v>
      </c>
      <c r="AG666" s="72">
        <v>23000</v>
      </c>
      <c r="AH666" s="72">
        <v>23000</v>
      </c>
      <c r="AI666" s="72">
        <v>69000</v>
      </c>
      <c r="AJ666" s="72">
        <v>23000</v>
      </c>
      <c r="AK666" s="72">
        <v>23000</v>
      </c>
      <c r="AL666" s="72">
        <v>23000</v>
      </c>
      <c r="AM666" s="72">
        <v>75856</v>
      </c>
      <c r="AN666" s="72">
        <v>23000</v>
      </c>
      <c r="AO666" s="72">
        <v>23000</v>
      </c>
      <c r="AP666" s="69">
        <v>29856</v>
      </c>
      <c r="AQ666" s="58"/>
      <c r="AR666" s="57"/>
      <c r="AS666" s="56"/>
      <c r="AT666" s="56"/>
      <c r="AU666" s="56"/>
      <c r="AV666" s="56"/>
      <c r="AW666" s="56"/>
      <c r="AX666" s="56"/>
      <c r="AY666" s="56"/>
      <c r="AZ666" s="56"/>
      <c r="BA666" s="56"/>
      <c r="BB666" s="56"/>
      <c r="BC666" s="56"/>
      <c r="BD666" s="56"/>
      <c r="BE666" s="56"/>
      <c r="BF666" s="55"/>
      <c r="BG666" s="89"/>
      <c r="BH666" s="87"/>
    </row>
    <row r="667" spans="1:60" ht="19.5" customHeight="1" x14ac:dyDescent="0.2">
      <c r="A667" s="37"/>
      <c r="B667" s="33" t="s">
        <v>105</v>
      </c>
      <c r="C667" s="111">
        <v>774</v>
      </c>
      <c r="D667" s="110">
        <v>113</v>
      </c>
      <c r="E667" s="109" t="s">
        <v>597</v>
      </c>
      <c r="F667" s="107" t="s">
        <v>106</v>
      </c>
      <c r="G667" s="107"/>
      <c r="H667" s="108" t="s">
        <v>598</v>
      </c>
      <c r="I667" s="106">
        <v>10306</v>
      </c>
      <c r="J667" s="105">
        <v>53326.64</v>
      </c>
      <c r="K667" s="105">
        <v>0</v>
      </c>
      <c r="L667" s="105">
        <v>0</v>
      </c>
      <c r="M667" s="105">
        <v>53326.64</v>
      </c>
      <c r="N667" s="105">
        <v>0</v>
      </c>
      <c r="O667" s="105">
        <v>0</v>
      </c>
      <c r="P667" s="105">
        <v>0</v>
      </c>
      <c r="Q667" s="105">
        <v>0</v>
      </c>
      <c r="R667" s="105">
        <v>0</v>
      </c>
      <c r="S667" s="105">
        <v>0</v>
      </c>
      <c r="T667" s="105">
        <v>0</v>
      </c>
      <c r="U667" s="105">
        <v>0</v>
      </c>
      <c r="V667" s="104">
        <v>0</v>
      </c>
      <c r="W667" s="72">
        <v>55941.16</v>
      </c>
      <c r="X667" s="72">
        <v>20313.73</v>
      </c>
      <c r="Y667" s="72">
        <v>20313.73</v>
      </c>
      <c r="Z667" s="69">
        <v>15313.7</v>
      </c>
      <c r="AA667" s="72">
        <v>0</v>
      </c>
      <c r="AB667" s="72">
        <v>0</v>
      </c>
      <c r="AC667" s="72">
        <v>0</v>
      </c>
      <c r="AD667" s="72">
        <v>0</v>
      </c>
      <c r="AE667" s="72">
        <v>1500</v>
      </c>
      <c r="AF667" s="72">
        <v>1500</v>
      </c>
      <c r="AG667" s="72">
        <v>0</v>
      </c>
      <c r="AH667" s="72">
        <v>0</v>
      </c>
      <c r="AI667" s="72">
        <v>1500</v>
      </c>
      <c r="AJ667" s="72">
        <v>1500</v>
      </c>
      <c r="AK667" s="72">
        <v>0</v>
      </c>
      <c r="AL667" s="72">
        <v>0</v>
      </c>
      <c r="AM667" s="72">
        <v>1670</v>
      </c>
      <c r="AN667" s="72">
        <v>0</v>
      </c>
      <c r="AO667" s="72">
        <v>0</v>
      </c>
      <c r="AP667" s="69">
        <v>1670</v>
      </c>
      <c r="AQ667" s="58"/>
      <c r="AR667" s="57"/>
      <c r="AS667" s="56"/>
      <c r="AT667" s="56"/>
      <c r="AU667" s="56"/>
      <c r="AV667" s="56"/>
      <c r="AW667" s="56"/>
      <c r="AX667" s="56"/>
      <c r="AY667" s="56"/>
      <c r="AZ667" s="56"/>
      <c r="BA667" s="56"/>
      <c r="BB667" s="56"/>
      <c r="BC667" s="56"/>
      <c r="BD667" s="56"/>
      <c r="BE667" s="56"/>
      <c r="BF667" s="55"/>
      <c r="BG667" s="89"/>
      <c r="BH667" s="87"/>
    </row>
    <row r="668" spans="1:60" ht="19.5" customHeight="1" x14ac:dyDescent="0.2">
      <c r="A668" s="37"/>
      <c r="B668" s="33" t="s">
        <v>105</v>
      </c>
      <c r="C668" s="111">
        <v>774</v>
      </c>
      <c r="D668" s="110">
        <v>310</v>
      </c>
      <c r="E668" s="109" t="s">
        <v>566</v>
      </c>
      <c r="F668" s="107" t="s">
        <v>106</v>
      </c>
      <c r="G668" s="107"/>
      <c r="H668" s="108"/>
      <c r="I668" s="106">
        <v>10101</v>
      </c>
      <c r="J668" s="105">
        <v>35000</v>
      </c>
      <c r="K668" s="105">
        <v>0</v>
      </c>
      <c r="L668" s="105">
        <v>0</v>
      </c>
      <c r="M668" s="105">
        <v>15000</v>
      </c>
      <c r="N668" s="105">
        <v>0</v>
      </c>
      <c r="O668" s="105">
        <v>5000</v>
      </c>
      <c r="P668" s="105">
        <v>0</v>
      </c>
      <c r="Q668" s="105">
        <v>15000</v>
      </c>
      <c r="R668" s="105">
        <v>0</v>
      </c>
      <c r="S668" s="105">
        <v>0</v>
      </c>
      <c r="T668" s="105">
        <v>0</v>
      </c>
      <c r="U668" s="105">
        <v>0</v>
      </c>
      <c r="V668" s="104">
        <v>0</v>
      </c>
      <c r="W668" s="72">
        <v>47701.69</v>
      </c>
      <c r="X668" s="72">
        <v>17900</v>
      </c>
      <c r="Y668" s="72">
        <v>17900</v>
      </c>
      <c r="Z668" s="69">
        <v>11901.69</v>
      </c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  <c r="AL668" s="72"/>
      <c r="AM668" s="72"/>
      <c r="AN668" s="72"/>
      <c r="AO668" s="72"/>
      <c r="AP668" s="69"/>
      <c r="AQ668" s="58"/>
      <c r="AR668" s="57"/>
      <c r="AS668" s="56"/>
      <c r="AT668" s="56"/>
      <c r="AU668" s="56"/>
      <c r="AV668" s="56"/>
      <c r="AW668" s="56"/>
      <c r="AX668" s="56"/>
      <c r="AY668" s="56"/>
      <c r="AZ668" s="56"/>
      <c r="BA668" s="56"/>
      <c r="BB668" s="56"/>
      <c r="BC668" s="56"/>
      <c r="BD668" s="56"/>
      <c r="BE668" s="56"/>
      <c r="BF668" s="55"/>
      <c r="BG668" s="89"/>
      <c r="BH668" s="87"/>
    </row>
    <row r="669" spans="1:60" ht="19.5" customHeight="1" x14ac:dyDescent="0.2">
      <c r="A669" s="37"/>
      <c r="B669" s="33" t="s">
        <v>105</v>
      </c>
      <c r="C669" s="111">
        <v>774</v>
      </c>
      <c r="D669" s="110">
        <v>310</v>
      </c>
      <c r="E669" s="109" t="s">
        <v>242</v>
      </c>
      <c r="F669" s="107" t="s">
        <v>106</v>
      </c>
      <c r="G669" s="107"/>
      <c r="H669" s="108"/>
      <c r="I669" s="106">
        <v>10101</v>
      </c>
      <c r="J669" s="105">
        <v>30000</v>
      </c>
      <c r="K669" s="105">
        <v>0</v>
      </c>
      <c r="L669" s="105">
        <v>0</v>
      </c>
      <c r="M669" s="105">
        <v>15000</v>
      </c>
      <c r="N669" s="105">
        <v>0</v>
      </c>
      <c r="O669" s="105">
        <v>5000</v>
      </c>
      <c r="P669" s="105">
        <v>5000</v>
      </c>
      <c r="Q669" s="105">
        <v>0</v>
      </c>
      <c r="R669" s="105">
        <v>5000</v>
      </c>
      <c r="S669" s="105">
        <v>0</v>
      </c>
      <c r="T669" s="105">
        <v>0</v>
      </c>
      <c r="U669" s="105">
        <v>0</v>
      </c>
      <c r="V669" s="104">
        <v>0</v>
      </c>
      <c r="W669" s="72">
        <v>14217.91</v>
      </c>
      <c r="X669" s="72">
        <v>5405.8</v>
      </c>
      <c r="Y669" s="72">
        <v>5405.8</v>
      </c>
      <c r="Z669" s="69">
        <v>3406.31</v>
      </c>
      <c r="AA669" s="72">
        <v>223000</v>
      </c>
      <c r="AB669" s="72">
        <v>70000</v>
      </c>
      <c r="AC669" s="72">
        <v>70000</v>
      </c>
      <c r="AD669" s="72">
        <v>83000</v>
      </c>
      <c r="AE669" s="72">
        <v>210000</v>
      </c>
      <c r="AF669" s="72">
        <v>70000</v>
      </c>
      <c r="AG669" s="72">
        <v>70000</v>
      </c>
      <c r="AH669" s="72">
        <v>70000</v>
      </c>
      <c r="AI669" s="72">
        <v>240000</v>
      </c>
      <c r="AJ669" s="72">
        <v>70000</v>
      </c>
      <c r="AK669" s="72">
        <v>70000</v>
      </c>
      <c r="AL669" s="72">
        <v>100000</v>
      </c>
      <c r="AM669" s="72">
        <v>209465</v>
      </c>
      <c r="AN669" s="72">
        <v>69465</v>
      </c>
      <c r="AO669" s="72">
        <v>70000</v>
      </c>
      <c r="AP669" s="69">
        <v>70000</v>
      </c>
      <c r="AQ669" s="58"/>
      <c r="AR669" s="57"/>
      <c r="AS669" s="56"/>
      <c r="AT669" s="56"/>
      <c r="AU669" s="56"/>
      <c r="AV669" s="56"/>
      <c r="AW669" s="56"/>
      <c r="AX669" s="56"/>
      <c r="AY669" s="56"/>
      <c r="AZ669" s="56"/>
      <c r="BA669" s="56"/>
      <c r="BB669" s="56"/>
      <c r="BC669" s="56"/>
      <c r="BD669" s="56"/>
      <c r="BE669" s="56"/>
      <c r="BF669" s="55"/>
      <c r="BG669" s="89"/>
      <c r="BH669" s="87"/>
    </row>
    <row r="670" spans="1:60" ht="19.5" customHeight="1" x14ac:dyDescent="0.2">
      <c r="A670" s="37"/>
      <c r="B670" s="33" t="s">
        <v>105</v>
      </c>
      <c r="C670" s="111">
        <v>774</v>
      </c>
      <c r="D670" s="110">
        <v>503</v>
      </c>
      <c r="E670" s="109" t="s">
        <v>568</v>
      </c>
      <c r="F670" s="107" t="s">
        <v>106</v>
      </c>
      <c r="G670" s="107"/>
      <c r="H670" s="108"/>
      <c r="I670" s="106">
        <v>10101</v>
      </c>
      <c r="J670" s="105">
        <v>51320.08</v>
      </c>
      <c r="K670" s="105">
        <v>0</v>
      </c>
      <c r="L670" s="105">
        <v>0</v>
      </c>
      <c r="M670" s="105">
        <v>12830.03</v>
      </c>
      <c r="N670" s="105">
        <v>4276.67</v>
      </c>
      <c r="O670" s="105">
        <v>4276.67</v>
      </c>
      <c r="P670" s="105">
        <v>4276.67</v>
      </c>
      <c r="Q670" s="105">
        <v>4276.67</v>
      </c>
      <c r="R670" s="105">
        <v>4276.67</v>
      </c>
      <c r="S670" s="105">
        <v>4276.67</v>
      </c>
      <c r="T670" s="105">
        <v>4276.67</v>
      </c>
      <c r="U670" s="105">
        <v>4276.67</v>
      </c>
      <c r="V670" s="104">
        <v>4276.6899999999996</v>
      </c>
      <c r="W670" s="72">
        <v>128084.45</v>
      </c>
      <c r="X670" s="72">
        <v>46000</v>
      </c>
      <c r="Y670" s="72">
        <v>46000</v>
      </c>
      <c r="Z670" s="69">
        <v>36084.449999999997</v>
      </c>
      <c r="AA670" s="72">
        <v>0</v>
      </c>
      <c r="AB670" s="72">
        <v>0</v>
      </c>
      <c r="AC670" s="72">
        <v>0</v>
      </c>
      <c r="AD670" s="72">
        <v>0</v>
      </c>
      <c r="AE670" s="72">
        <v>0</v>
      </c>
      <c r="AF670" s="72">
        <v>0</v>
      </c>
      <c r="AG670" s="72">
        <v>0</v>
      </c>
      <c r="AH670" s="72">
        <v>0</v>
      </c>
      <c r="AI670" s="72">
        <v>31913</v>
      </c>
      <c r="AJ670" s="72">
        <v>0</v>
      </c>
      <c r="AK670" s="72">
        <v>0</v>
      </c>
      <c r="AL670" s="72">
        <v>31913</v>
      </c>
      <c r="AM670" s="72">
        <v>0</v>
      </c>
      <c r="AN670" s="72">
        <v>0</v>
      </c>
      <c r="AO670" s="72">
        <v>0</v>
      </c>
      <c r="AP670" s="69">
        <v>0</v>
      </c>
      <c r="AQ670" s="58"/>
      <c r="AR670" s="57"/>
      <c r="AS670" s="56"/>
      <c r="AT670" s="56"/>
      <c r="AU670" s="56"/>
      <c r="AV670" s="56"/>
      <c r="AW670" s="56"/>
      <c r="AX670" s="56"/>
      <c r="AY670" s="56"/>
      <c r="AZ670" s="56"/>
      <c r="BA670" s="56"/>
      <c r="BB670" s="56"/>
      <c r="BC670" s="56"/>
      <c r="BD670" s="56"/>
      <c r="BE670" s="56"/>
      <c r="BF670" s="55"/>
      <c r="BG670" s="89"/>
      <c r="BH670" s="87"/>
    </row>
    <row r="671" spans="1:60" ht="18" customHeight="1" x14ac:dyDescent="0.2">
      <c r="A671" s="37"/>
      <c r="B671" s="33" t="s">
        <v>592</v>
      </c>
      <c r="C671" s="111">
        <v>774</v>
      </c>
      <c r="D671" s="110">
        <v>503</v>
      </c>
      <c r="E671" s="109" t="s">
        <v>568</v>
      </c>
      <c r="F671" s="107" t="s">
        <v>517</v>
      </c>
      <c r="G671" s="107"/>
      <c r="H671" s="108"/>
      <c r="I671" s="106">
        <v>10101</v>
      </c>
      <c r="J671" s="105">
        <v>6340</v>
      </c>
      <c r="K671" s="105">
        <v>0</v>
      </c>
      <c r="L671" s="105">
        <v>0</v>
      </c>
      <c r="M671" s="105">
        <v>1585</v>
      </c>
      <c r="N671" s="105">
        <v>528</v>
      </c>
      <c r="O671" s="105">
        <v>528</v>
      </c>
      <c r="P671" s="105">
        <v>529</v>
      </c>
      <c r="Q671" s="105">
        <v>528</v>
      </c>
      <c r="R671" s="105">
        <v>528</v>
      </c>
      <c r="S671" s="105">
        <v>529</v>
      </c>
      <c r="T671" s="105">
        <v>528</v>
      </c>
      <c r="U671" s="105">
        <v>528</v>
      </c>
      <c r="V671" s="104">
        <v>529</v>
      </c>
      <c r="W671" s="72">
        <v>0</v>
      </c>
      <c r="X671" s="72">
        <v>0</v>
      </c>
      <c r="Y671" s="72">
        <v>0</v>
      </c>
      <c r="Z671" s="69">
        <v>0</v>
      </c>
      <c r="AA671" s="72">
        <v>67346</v>
      </c>
      <c r="AB671" s="72">
        <v>21140</v>
      </c>
      <c r="AC671" s="72">
        <v>21140</v>
      </c>
      <c r="AD671" s="72">
        <v>25066</v>
      </c>
      <c r="AE671" s="72">
        <v>63420</v>
      </c>
      <c r="AF671" s="72">
        <v>21140</v>
      </c>
      <c r="AG671" s="72">
        <v>21140</v>
      </c>
      <c r="AH671" s="72">
        <v>21140</v>
      </c>
      <c r="AI671" s="72">
        <v>82117.73</v>
      </c>
      <c r="AJ671" s="72">
        <v>21140</v>
      </c>
      <c r="AK671" s="72">
        <v>21140</v>
      </c>
      <c r="AL671" s="72">
        <v>39837.730000000003</v>
      </c>
      <c r="AM671" s="72">
        <v>63258.27</v>
      </c>
      <c r="AN671" s="72">
        <v>20978.27</v>
      </c>
      <c r="AO671" s="72">
        <v>21140</v>
      </c>
      <c r="AP671" s="69">
        <v>21140</v>
      </c>
      <c r="AQ671" s="58"/>
      <c r="AR671" s="57"/>
      <c r="AS671" s="56"/>
      <c r="AT671" s="56"/>
      <c r="AU671" s="56"/>
      <c r="AV671" s="56"/>
      <c r="AW671" s="56"/>
      <c r="AX671" s="56"/>
      <c r="AY671" s="56"/>
      <c r="AZ671" s="56"/>
      <c r="BA671" s="56"/>
      <c r="BB671" s="56"/>
      <c r="BC671" s="56"/>
      <c r="BD671" s="56"/>
      <c r="BE671" s="56"/>
      <c r="BF671" s="55"/>
      <c r="BG671" s="89"/>
      <c r="BH671" s="87"/>
    </row>
    <row r="672" spans="1:60" ht="19.5" customHeight="1" x14ac:dyDescent="0.2">
      <c r="A672" s="37"/>
      <c r="B672" s="33" t="s">
        <v>105</v>
      </c>
      <c r="C672" s="111">
        <v>774</v>
      </c>
      <c r="D672" s="110">
        <v>503</v>
      </c>
      <c r="E672" s="109" t="s">
        <v>569</v>
      </c>
      <c r="F672" s="107" t="s">
        <v>106</v>
      </c>
      <c r="G672" s="107"/>
      <c r="H672" s="108"/>
      <c r="I672" s="106">
        <v>10101</v>
      </c>
      <c r="J672" s="105">
        <v>5000</v>
      </c>
      <c r="K672" s="105">
        <v>0</v>
      </c>
      <c r="L672" s="105">
        <v>0</v>
      </c>
      <c r="M672" s="105">
        <v>5000</v>
      </c>
      <c r="N672" s="105">
        <v>0</v>
      </c>
      <c r="O672" s="105">
        <v>0</v>
      </c>
      <c r="P672" s="105">
        <v>0</v>
      </c>
      <c r="Q672" s="105">
        <v>0</v>
      </c>
      <c r="R672" s="105">
        <v>0</v>
      </c>
      <c r="S672" s="105">
        <v>0</v>
      </c>
      <c r="T672" s="105">
        <v>0</v>
      </c>
      <c r="U672" s="105">
        <v>0</v>
      </c>
      <c r="V672" s="104">
        <v>0</v>
      </c>
      <c r="W672" s="72">
        <v>38681.5</v>
      </c>
      <c r="X672" s="72">
        <v>13892</v>
      </c>
      <c r="Y672" s="72">
        <v>13892</v>
      </c>
      <c r="Z672" s="69">
        <v>10897.5</v>
      </c>
      <c r="AA672" s="72">
        <v>55697.4</v>
      </c>
      <c r="AB672" s="72">
        <v>18565.8</v>
      </c>
      <c r="AC672" s="72">
        <v>18565.8</v>
      </c>
      <c r="AD672" s="72">
        <v>18565.8</v>
      </c>
      <c r="AE672" s="72">
        <v>55697.5</v>
      </c>
      <c r="AF672" s="72">
        <v>18565.8</v>
      </c>
      <c r="AG672" s="72">
        <v>18565.8</v>
      </c>
      <c r="AH672" s="72">
        <v>18565.900000000001</v>
      </c>
      <c r="AI672" s="72">
        <v>55697.5</v>
      </c>
      <c r="AJ672" s="72">
        <v>18565.8</v>
      </c>
      <c r="AK672" s="72">
        <v>18565.900000000001</v>
      </c>
      <c r="AL672" s="72">
        <v>18565.8</v>
      </c>
      <c r="AM672" s="72">
        <v>55697.599999999999</v>
      </c>
      <c r="AN672" s="72">
        <v>18565.8</v>
      </c>
      <c r="AO672" s="72">
        <v>18565.8</v>
      </c>
      <c r="AP672" s="69">
        <v>18566</v>
      </c>
      <c r="AQ672" s="58"/>
      <c r="AR672" s="57"/>
      <c r="AS672" s="56"/>
      <c r="AT672" s="56"/>
      <c r="AU672" s="56"/>
      <c r="AV672" s="56"/>
      <c r="AW672" s="56"/>
      <c r="AX672" s="56"/>
      <c r="AY672" s="56"/>
      <c r="AZ672" s="56"/>
      <c r="BA672" s="56"/>
      <c r="BB672" s="56"/>
      <c r="BC672" s="56"/>
      <c r="BD672" s="56"/>
      <c r="BE672" s="56"/>
      <c r="BF672" s="55"/>
      <c r="BG672" s="89"/>
      <c r="BH672" s="87"/>
    </row>
    <row r="673" spans="1:60" ht="19.5" customHeight="1" x14ac:dyDescent="0.2">
      <c r="A673" s="37"/>
      <c r="B673" s="33" t="s">
        <v>105</v>
      </c>
      <c r="C673" s="111">
        <v>774</v>
      </c>
      <c r="D673" s="110">
        <v>503</v>
      </c>
      <c r="E673" s="109" t="s">
        <v>570</v>
      </c>
      <c r="F673" s="107" t="s">
        <v>106</v>
      </c>
      <c r="G673" s="107"/>
      <c r="H673" s="108"/>
      <c r="I673" s="106">
        <v>10101</v>
      </c>
      <c r="J673" s="105">
        <v>5000</v>
      </c>
      <c r="K673" s="105">
        <v>0</v>
      </c>
      <c r="L673" s="105">
        <v>0</v>
      </c>
      <c r="M673" s="105">
        <v>5000</v>
      </c>
      <c r="N673" s="105">
        <v>0</v>
      </c>
      <c r="O673" s="105">
        <v>0</v>
      </c>
      <c r="P673" s="105">
        <v>0</v>
      </c>
      <c r="Q673" s="105">
        <v>0</v>
      </c>
      <c r="R673" s="105">
        <v>0</v>
      </c>
      <c r="S673" s="105">
        <v>0</v>
      </c>
      <c r="T673" s="105">
        <v>0</v>
      </c>
      <c r="U673" s="105">
        <v>0</v>
      </c>
      <c r="V673" s="104">
        <v>0</v>
      </c>
      <c r="W673" s="72">
        <v>11139.2</v>
      </c>
      <c r="X673" s="72">
        <v>5005.1000000000004</v>
      </c>
      <c r="Y673" s="72">
        <v>5006.1000000000004</v>
      </c>
      <c r="Z673" s="69">
        <v>1128</v>
      </c>
      <c r="AA673" s="72">
        <v>16820.099999999999</v>
      </c>
      <c r="AB673" s="72">
        <v>5606.7</v>
      </c>
      <c r="AC673" s="72">
        <v>5606.7</v>
      </c>
      <c r="AD673" s="72">
        <v>5606.7</v>
      </c>
      <c r="AE673" s="72">
        <v>16820</v>
      </c>
      <c r="AF673" s="72">
        <v>5606.6</v>
      </c>
      <c r="AG673" s="72">
        <v>5606.7</v>
      </c>
      <c r="AH673" s="72">
        <v>5606.7</v>
      </c>
      <c r="AI673" s="72">
        <v>16820</v>
      </c>
      <c r="AJ673" s="72">
        <v>5606.6</v>
      </c>
      <c r="AK673" s="72">
        <v>5606.7</v>
      </c>
      <c r="AL673" s="72">
        <v>5606.7</v>
      </c>
      <c r="AM673" s="72">
        <v>16819.900000000001</v>
      </c>
      <c r="AN673" s="72">
        <v>5606.7</v>
      </c>
      <c r="AO673" s="72">
        <v>5606.6</v>
      </c>
      <c r="AP673" s="69">
        <v>5606.6</v>
      </c>
      <c r="AQ673" s="58"/>
      <c r="AR673" s="57"/>
      <c r="AS673" s="56"/>
      <c r="AT673" s="56"/>
      <c r="AU673" s="56"/>
      <c r="AV673" s="56"/>
      <c r="AW673" s="56"/>
      <c r="AX673" s="56"/>
      <c r="AY673" s="56"/>
      <c r="AZ673" s="56"/>
      <c r="BA673" s="56"/>
      <c r="BB673" s="56"/>
      <c r="BC673" s="56"/>
      <c r="BD673" s="56"/>
      <c r="BE673" s="56"/>
      <c r="BF673" s="55"/>
      <c r="BG673" s="89"/>
      <c r="BH673" s="87"/>
    </row>
    <row r="674" spans="1:60" ht="19.5" customHeight="1" x14ac:dyDescent="0.2">
      <c r="A674" s="37"/>
      <c r="B674" s="33" t="s">
        <v>105</v>
      </c>
      <c r="C674" s="111">
        <v>774</v>
      </c>
      <c r="D674" s="110">
        <v>503</v>
      </c>
      <c r="E674" s="109" t="s">
        <v>578</v>
      </c>
      <c r="F674" s="107" t="s">
        <v>106</v>
      </c>
      <c r="G674" s="107"/>
      <c r="H674" s="108"/>
      <c r="I674" s="106">
        <v>10101</v>
      </c>
      <c r="J674" s="105">
        <v>11110</v>
      </c>
      <c r="K674" s="105">
        <v>0</v>
      </c>
      <c r="L674" s="105">
        <v>0</v>
      </c>
      <c r="M674" s="105">
        <v>0</v>
      </c>
      <c r="N674" s="105">
        <v>11110</v>
      </c>
      <c r="O674" s="105">
        <v>0</v>
      </c>
      <c r="P674" s="105">
        <v>0</v>
      </c>
      <c r="Q674" s="105">
        <v>0</v>
      </c>
      <c r="R674" s="105">
        <v>0</v>
      </c>
      <c r="S674" s="105">
        <v>0</v>
      </c>
      <c r="T674" s="105">
        <v>0</v>
      </c>
      <c r="U674" s="105">
        <v>0</v>
      </c>
      <c r="V674" s="104">
        <v>0</v>
      </c>
      <c r="W674" s="72">
        <v>3053430</v>
      </c>
      <c r="X674" s="72">
        <v>1040000</v>
      </c>
      <c r="Y674" s="72">
        <v>1040000</v>
      </c>
      <c r="Z674" s="69">
        <v>973430</v>
      </c>
      <c r="AA674" s="72">
        <v>155550</v>
      </c>
      <c r="AB674" s="72">
        <v>39962</v>
      </c>
      <c r="AC674" s="72">
        <v>39962</v>
      </c>
      <c r="AD674" s="72">
        <v>75626</v>
      </c>
      <c r="AE674" s="72">
        <v>105170</v>
      </c>
      <c r="AF674" s="72">
        <v>25247</v>
      </c>
      <c r="AG674" s="72">
        <v>39962</v>
      </c>
      <c r="AH674" s="72">
        <v>39961</v>
      </c>
      <c r="AI674" s="72">
        <v>119890</v>
      </c>
      <c r="AJ674" s="72">
        <v>39962</v>
      </c>
      <c r="AK674" s="72">
        <v>39962</v>
      </c>
      <c r="AL674" s="72">
        <v>39966</v>
      </c>
      <c r="AM674" s="72">
        <v>119890</v>
      </c>
      <c r="AN674" s="72">
        <v>39962</v>
      </c>
      <c r="AO674" s="72">
        <v>39962</v>
      </c>
      <c r="AP674" s="69">
        <v>39966</v>
      </c>
      <c r="AQ674" s="58"/>
      <c r="AR674" s="57"/>
      <c r="AS674" s="56"/>
      <c r="AT674" s="56"/>
      <c r="AU674" s="56"/>
      <c r="AV674" s="56"/>
      <c r="AW674" s="56"/>
      <c r="AX674" s="56"/>
      <c r="AY674" s="56"/>
      <c r="AZ674" s="56"/>
      <c r="BA674" s="56"/>
      <c r="BB674" s="56"/>
      <c r="BC674" s="56"/>
      <c r="BD674" s="56"/>
      <c r="BE674" s="56"/>
      <c r="BF674" s="55"/>
      <c r="BG674" s="89"/>
      <c r="BH674" s="87"/>
    </row>
    <row r="675" spans="1:60" ht="19.5" customHeight="1" x14ac:dyDescent="0.2">
      <c r="A675" s="37"/>
      <c r="B675" s="33" t="s">
        <v>105</v>
      </c>
      <c r="C675" s="111">
        <v>774</v>
      </c>
      <c r="D675" s="110">
        <v>503</v>
      </c>
      <c r="E675" s="109" t="s">
        <v>571</v>
      </c>
      <c r="F675" s="107" t="s">
        <v>106</v>
      </c>
      <c r="G675" s="107"/>
      <c r="H675" s="108"/>
      <c r="I675" s="106">
        <v>10101</v>
      </c>
      <c r="J675" s="105">
        <v>80670</v>
      </c>
      <c r="K675" s="105">
        <v>0</v>
      </c>
      <c r="L675" s="105">
        <v>0</v>
      </c>
      <c r="M675" s="105">
        <v>23170</v>
      </c>
      <c r="N675" s="105">
        <v>0</v>
      </c>
      <c r="O675" s="105">
        <v>10890</v>
      </c>
      <c r="P675" s="105">
        <v>10890</v>
      </c>
      <c r="Q675" s="105">
        <v>10890</v>
      </c>
      <c r="R675" s="105">
        <v>10890</v>
      </c>
      <c r="S675" s="105">
        <v>13940</v>
      </c>
      <c r="T675" s="105">
        <v>0</v>
      </c>
      <c r="U675" s="105">
        <v>0</v>
      </c>
      <c r="V675" s="104">
        <v>0</v>
      </c>
      <c r="W675" s="72">
        <v>3730</v>
      </c>
      <c r="X675" s="72">
        <v>3730</v>
      </c>
      <c r="Y675" s="72">
        <v>0</v>
      </c>
      <c r="Z675" s="69">
        <v>0</v>
      </c>
      <c r="AA675" s="72">
        <v>21275</v>
      </c>
      <c r="AB675" s="72">
        <v>0</v>
      </c>
      <c r="AC675" s="72">
        <v>0</v>
      </c>
      <c r="AD675" s="72">
        <v>21275</v>
      </c>
      <c r="AE675" s="72">
        <v>0</v>
      </c>
      <c r="AF675" s="72">
        <v>0</v>
      </c>
      <c r="AG675" s="72">
        <v>0</v>
      </c>
      <c r="AH675" s="72">
        <v>0</v>
      </c>
      <c r="AI675" s="72">
        <v>0</v>
      </c>
      <c r="AJ675" s="72">
        <v>0</v>
      </c>
      <c r="AK675" s="72">
        <v>0</v>
      </c>
      <c r="AL675" s="72">
        <v>0</v>
      </c>
      <c r="AM675" s="72">
        <v>0</v>
      </c>
      <c r="AN675" s="72">
        <v>0</v>
      </c>
      <c r="AO675" s="72">
        <v>0</v>
      </c>
      <c r="AP675" s="69">
        <v>0</v>
      </c>
      <c r="AQ675" s="58"/>
      <c r="AR675" s="57"/>
      <c r="AS675" s="56"/>
      <c r="AT675" s="56"/>
      <c r="AU675" s="56"/>
      <c r="AV675" s="56"/>
      <c r="AW675" s="56"/>
      <c r="AX675" s="56"/>
      <c r="AY675" s="56"/>
      <c r="AZ675" s="56"/>
      <c r="BA675" s="56"/>
      <c r="BB675" s="56"/>
      <c r="BC675" s="56"/>
      <c r="BD675" s="56"/>
      <c r="BE675" s="56"/>
      <c r="BF675" s="55"/>
      <c r="BG675" s="89"/>
      <c r="BH675" s="87"/>
    </row>
    <row r="676" spans="1:60" ht="19.5" customHeight="1" x14ac:dyDescent="0.2">
      <c r="A676" s="37"/>
      <c r="B676" s="33" t="s">
        <v>105</v>
      </c>
      <c r="C676" s="111">
        <v>774</v>
      </c>
      <c r="D676" s="110">
        <v>503</v>
      </c>
      <c r="E676" s="109" t="s">
        <v>611</v>
      </c>
      <c r="F676" s="107" t="s">
        <v>106</v>
      </c>
      <c r="G676" s="107"/>
      <c r="H676" s="108"/>
      <c r="I676" s="106">
        <v>10111</v>
      </c>
      <c r="J676" s="105">
        <v>83850.789999999994</v>
      </c>
      <c r="K676" s="105">
        <v>0</v>
      </c>
      <c r="L676" s="105">
        <v>0</v>
      </c>
      <c r="M676" s="105">
        <v>83850.789999999994</v>
      </c>
      <c r="N676" s="105">
        <v>0</v>
      </c>
      <c r="O676" s="105">
        <v>0</v>
      </c>
      <c r="P676" s="105">
        <v>0</v>
      </c>
      <c r="Q676" s="105">
        <v>0</v>
      </c>
      <c r="R676" s="105">
        <v>0</v>
      </c>
      <c r="S676" s="105">
        <v>0</v>
      </c>
      <c r="T676" s="105">
        <v>0</v>
      </c>
      <c r="U676" s="105">
        <v>0</v>
      </c>
      <c r="V676" s="104">
        <v>0</v>
      </c>
      <c r="W676" s="72">
        <v>909216.2</v>
      </c>
      <c r="X676" s="72">
        <v>321790.06</v>
      </c>
      <c r="Y676" s="72">
        <v>321790.06</v>
      </c>
      <c r="Z676" s="69">
        <v>265636.08</v>
      </c>
      <c r="AA676" s="72">
        <v>53401.14</v>
      </c>
      <c r="AB676" s="72">
        <v>12068.52</v>
      </c>
      <c r="AC676" s="72">
        <v>12068.52</v>
      </c>
      <c r="AD676" s="72">
        <v>29264.1</v>
      </c>
      <c r="AE676" s="72">
        <v>31761.34</v>
      </c>
      <c r="AF676" s="72">
        <v>7624.59</v>
      </c>
      <c r="AG676" s="72">
        <v>12068.53</v>
      </c>
      <c r="AH676" s="72">
        <v>12068.22</v>
      </c>
      <c r="AI676" s="72">
        <v>36206.78</v>
      </c>
      <c r="AJ676" s="72">
        <v>12068.52</v>
      </c>
      <c r="AK676" s="72">
        <v>12068.53</v>
      </c>
      <c r="AL676" s="72">
        <v>12069.73</v>
      </c>
      <c r="AM676" s="72">
        <v>36205.74</v>
      </c>
      <c r="AN676" s="72">
        <v>12068.52</v>
      </c>
      <c r="AO676" s="72">
        <v>12068.53</v>
      </c>
      <c r="AP676" s="69">
        <v>12068.69</v>
      </c>
      <c r="AQ676" s="58"/>
      <c r="AR676" s="57"/>
      <c r="AS676" s="56"/>
      <c r="AT676" s="56"/>
      <c r="AU676" s="56"/>
      <c r="AV676" s="56"/>
      <c r="AW676" s="56"/>
      <c r="AX676" s="56"/>
      <c r="AY676" s="56"/>
      <c r="AZ676" s="56"/>
      <c r="BA676" s="56"/>
      <c r="BB676" s="56"/>
      <c r="BC676" s="56"/>
      <c r="BD676" s="56"/>
      <c r="BE676" s="56"/>
      <c r="BF676" s="55"/>
      <c r="BG676" s="89"/>
      <c r="BH676" s="87"/>
    </row>
    <row r="677" spans="1:60" ht="19.5" customHeight="1" x14ac:dyDescent="0.2">
      <c r="A677" s="37"/>
      <c r="B677" s="33" t="s">
        <v>105</v>
      </c>
      <c r="C677" s="111">
        <v>774</v>
      </c>
      <c r="D677" s="110">
        <v>503</v>
      </c>
      <c r="E677" s="109" t="s">
        <v>611</v>
      </c>
      <c r="F677" s="107" t="s">
        <v>106</v>
      </c>
      <c r="G677" s="107"/>
      <c r="H677" s="108"/>
      <c r="I677" s="106">
        <v>10312</v>
      </c>
      <c r="J677" s="105">
        <v>1593164.95</v>
      </c>
      <c r="K677" s="105">
        <v>0</v>
      </c>
      <c r="L677" s="105">
        <v>0</v>
      </c>
      <c r="M677" s="105">
        <v>1593164.95</v>
      </c>
      <c r="N677" s="105">
        <v>0</v>
      </c>
      <c r="O677" s="105">
        <v>0</v>
      </c>
      <c r="P677" s="105">
        <v>0</v>
      </c>
      <c r="Q677" s="105">
        <v>0</v>
      </c>
      <c r="R677" s="105">
        <v>0</v>
      </c>
      <c r="S677" s="105">
        <v>0</v>
      </c>
      <c r="T677" s="105">
        <v>0</v>
      </c>
      <c r="U677" s="105">
        <v>0</v>
      </c>
      <c r="V677" s="104">
        <v>0</v>
      </c>
      <c r="W677" s="72">
        <v>1670280.27</v>
      </c>
      <c r="X677" s="72">
        <v>428680</v>
      </c>
      <c r="Y677" s="72">
        <v>708300.27</v>
      </c>
      <c r="Z677" s="69">
        <v>533300</v>
      </c>
      <c r="AA677" s="72">
        <v>0</v>
      </c>
      <c r="AB677" s="72">
        <v>0</v>
      </c>
      <c r="AC677" s="72">
        <v>0</v>
      </c>
      <c r="AD677" s="72">
        <v>0</v>
      </c>
      <c r="AE677" s="72">
        <v>17000</v>
      </c>
      <c r="AF677" s="72">
        <v>0</v>
      </c>
      <c r="AG677" s="72">
        <v>0</v>
      </c>
      <c r="AH677" s="72">
        <v>17000</v>
      </c>
      <c r="AI677" s="72">
        <v>0</v>
      </c>
      <c r="AJ677" s="72">
        <v>0</v>
      </c>
      <c r="AK677" s="72">
        <v>0</v>
      </c>
      <c r="AL677" s="72">
        <v>0</v>
      </c>
      <c r="AM677" s="72">
        <v>0</v>
      </c>
      <c r="AN677" s="72">
        <v>0</v>
      </c>
      <c r="AO677" s="72">
        <v>0</v>
      </c>
      <c r="AP677" s="69">
        <v>0</v>
      </c>
      <c r="AQ677" s="58"/>
      <c r="AR677" s="57"/>
      <c r="AS677" s="56"/>
      <c r="AT677" s="56"/>
      <c r="AU677" s="56"/>
      <c r="AV677" s="56"/>
      <c r="AW677" s="56"/>
      <c r="AX677" s="56"/>
      <c r="AY677" s="56"/>
      <c r="AZ677" s="56"/>
      <c r="BA677" s="56"/>
      <c r="BB677" s="56"/>
      <c r="BC677" s="56"/>
      <c r="BD677" s="56"/>
      <c r="BE677" s="56"/>
      <c r="BF677" s="55"/>
      <c r="BG677" s="89"/>
      <c r="BH677" s="87"/>
    </row>
    <row r="678" spans="1:60" ht="19.5" customHeight="1" x14ac:dyDescent="0.2">
      <c r="A678" s="37"/>
      <c r="B678" s="33" t="s">
        <v>105</v>
      </c>
      <c r="C678" s="111">
        <v>774</v>
      </c>
      <c r="D678" s="110">
        <v>503</v>
      </c>
      <c r="E678" s="109" t="s">
        <v>579</v>
      </c>
      <c r="F678" s="107" t="s">
        <v>106</v>
      </c>
      <c r="G678" s="107"/>
      <c r="H678" s="108"/>
      <c r="I678" s="106">
        <v>10101</v>
      </c>
      <c r="J678" s="105">
        <v>249209</v>
      </c>
      <c r="K678" s="105">
        <v>0</v>
      </c>
      <c r="L678" s="105">
        <v>0</v>
      </c>
      <c r="M678" s="105">
        <v>124600</v>
      </c>
      <c r="N678" s="105">
        <v>6235</v>
      </c>
      <c r="O678" s="105">
        <v>62305</v>
      </c>
      <c r="P678" s="105">
        <v>56069</v>
      </c>
      <c r="Q678" s="105">
        <v>0</v>
      </c>
      <c r="R678" s="105">
        <v>0</v>
      </c>
      <c r="S678" s="105">
        <v>0</v>
      </c>
      <c r="T678" s="105">
        <v>0</v>
      </c>
      <c r="U678" s="105">
        <v>0</v>
      </c>
      <c r="V678" s="104">
        <v>0</v>
      </c>
      <c r="W678" s="72">
        <v>42000</v>
      </c>
      <c r="X678" s="72">
        <v>21000</v>
      </c>
      <c r="Y678" s="72">
        <v>0</v>
      </c>
      <c r="Z678" s="69">
        <v>21000</v>
      </c>
      <c r="AA678" s="72">
        <v>0</v>
      </c>
      <c r="AB678" s="72">
        <v>0</v>
      </c>
      <c r="AC678" s="72">
        <v>0</v>
      </c>
      <c r="AD678" s="72">
        <v>0</v>
      </c>
      <c r="AE678" s="72">
        <v>66090</v>
      </c>
      <c r="AF678" s="72">
        <v>33110</v>
      </c>
      <c r="AG678" s="72">
        <v>32980</v>
      </c>
      <c r="AH678" s="72">
        <v>0</v>
      </c>
      <c r="AI678" s="72">
        <v>0</v>
      </c>
      <c r="AJ678" s="72">
        <v>0</v>
      </c>
      <c r="AK678" s="72">
        <v>0</v>
      </c>
      <c r="AL678" s="72">
        <v>0</v>
      </c>
      <c r="AM678" s="72">
        <v>0</v>
      </c>
      <c r="AN678" s="72">
        <v>0</v>
      </c>
      <c r="AO678" s="72">
        <v>0</v>
      </c>
      <c r="AP678" s="69">
        <v>0</v>
      </c>
      <c r="AQ678" s="58"/>
      <c r="AR678" s="57"/>
      <c r="AS678" s="56"/>
      <c r="AT678" s="56"/>
      <c r="AU678" s="56"/>
      <c r="AV678" s="56"/>
      <c r="AW678" s="56"/>
      <c r="AX678" s="56"/>
      <c r="AY678" s="56"/>
      <c r="AZ678" s="56"/>
      <c r="BA678" s="56"/>
      <c r="BB678" s="56"/>
      <c r="BC678" s="56"/>
      <c r="BD678" s="56"/>
      <c r="BE678" s="56"/>
      <c r="BF678" s="55"/>
      <c r="BG678" s="89"/>
      <c r="BH678" s="87"/>
    </row>
    <row r="679" spans="1:60" ht="19.5" customHeight="1" x14ac:dyDescent="0.2">
      <c r="A679" s="37"/>
      <c r="B679" s="33" t="s">
        <v>105</v>
      </c>
      <c r="C679" s="111">
        <v>774</v>
      </c>
      <c r="D679" s="110">
        <v>503</v>
      </c>
      <c r="E679" s="109" t="s">
        <v>580</v>
      </c>
      <c r="F679" s="107" t="s">
        <v>106</v>
      </c>
      <c r="G679" s="107"/>
      <c r="H679" s="108" t="s">
        <v>266</v>
      </c>
      <c r="I679" s="106">
        <v>10112</v>
      </c>
      <c r="J679" s="105">
        <v>574694.96</v>
      </c>
      <c r="K679" s="105">
        <v>0</v>
      </c>
      <c r="L679" s="105">
        <v>0</v>
      </c>
      <c r="M679" s="105">
        <v>0</v>
      </c>
      <c r="N679" s="105">
        <v>0</v>
      </c>
      <c r="O679" s="105">
        <v>0</v>
      </c>
      <c r="P679" s="105">
        <v>574694.96</v>
      </c>
      <c r="Q679" s="105">
        <v>0</v>
      </c>
      <c r="R679" s="105">
        <v>0</v>
      </c>
      <c r="S679" s="105">
        <v>0</v>
      </c>
      <c r="T679" s="105">
        <v>0</v>
      </c>
      <c r="U679" s="105">
        <v>0</v>
      </c>
      <c r="V679" s="104">
        <v>0</v>
      </c>
      <c r="W679" s="72">
        <v>5028</v>
      </c>
      <c r="X679" s="72">
        <v>2514</v>
      </c>
      <c r="Y679" s="72">
        <v>0</v>
      </c>
      <c r="Z679" s="69">
        <v>2514</v>
      </c>
      <c r="AA679" s="72">
        <v>1700</v>
      </c>
      <c r="AB679" s="72">
        <v>580</v>
      </c>
      <c r="AC679" s="72">
        <v>560</v>
      </c>
      <c r="AD679" s="72">
        <v>560</v>
      </c>
      <c r="AE679" s="72">
        <v>1680</v>
      </c>
      <c r="AF679" s="72">
        <v>560</v>
      </c>
      <c r="AG679" s="72">
        <v>560</v>
      </c>
      <c r="AH679" s="72">
        <v>560</v>
      </c>
      <c r="AI679" s="72">
        <v>1680</v>
      </c>
      <c r="AJ679" s="72">
        <v>560</v>
      </c>
      <c r="AK679" s="72">
        <v>560</v>
      </c>
      <c r="AL679" s="72">
        <v>560</v>
      </c>
      <c r="AM679" s="72">
        <v>1640</v>
      </c>
      <c r="AN679" s="72">
        <v>560</v>
      </c>
      <c r="AO679" s="72">
        <v>560</v>
      </c>
      <c r="AP679" s="69">
        <v>520</v>
      </c>
      <c r="AQ679" s="58"/>
      <c r="AR679" s="57"/>
      <c r="AS679" s="56"/>
      <c r="AT679" s="56"/>
      <c r="AU679" s="56"/>
      <c r="AV679" s="56"/>
      <c r="AW679" s="56"/>
      <c r="AX679" s="56"/>
      <c r="AY679" s="56"/>
      <c r="AZ679" s="56"/>
      <c r="BA679" s="56"/>
      <c r="BB679" s="56"/>
      <c r="BC679" s="56"/>
      <c r="BD679" s="56"/>
      <c r="BE679" s="56"/>
      <c r="BF679" s="55"/>
      <c r="BG679" s="89"/>
      <c r="BH679" s="87"/>
    </row>
    <row r="680" spans="1:60" ht="19.5" customHeight="1" x14ac:dyDescent="0.2">
      <c r="A680" s="37"/>
      <c r="B680" s="33" t="s">
        <v>105</v>
      </c>
      <c r="C680" s="111">
        <v>774</v>
      </c>
      <c r="D680" s="110">
        <v>503</v>
      </c>
      <c r="E680" s="109" t="s">
        <v>580</v>
      </c>
      <c r="F680" s="107" t="s">
        <v>106</v>
      </c>
      <c r="G680" s="107"/>
      <c r="H680" s="108" t="s">
        <v>266</v>
      </c>
      <c r="I680" s="106">
        <v>10306</v>
      </c>
      <c r="J680" s="105">
        <v>1595603.77</v>
      </c>
      <c r="K680" s="105">
        <v>0</v>
      </c>
      <c r="L680" s="105">
        <v>0</v>
      </c>
      <c r="M680" s="105">
        <v>0</v>
      </c>
      <c r="N680" s="105">
        <v>0</v>
      </c>
      <c r="O680" s="105">
        <v>0</v>
      </c>
      <c r="P680" s="105">
        <v>1595603.77</v>
      </c>
      <c r="Q680" s="105">
        <v>0</v>
      </c>
      <c r="R680" s="105">
        <v>0</v>
      </c>
      <c r="S680" s="105">
        <v>0</v>
      </c>
      <c r="T680" s="105">
        <v>0</v>
      </c>
      <c r="U680" s="105">
        <v>0</v>
      </c>
      <c r="V680" s="104">
        <v>0</v>
      </c>
      <c r="W680" s="72">
        <v>4750</v>
      </c>
      <c r="X680" s="72">
        <v>2375</v>
      </c>
      <c r="Y680" s="72">
        <v>0</v>
      </c>
      <c r="Z680" s="69">
        <v>2375</v>
      </c>
      <c r="AA680" s="72">
        <v>0</v>
      </c>
      <c r="AB680" s="72">
        <v>0</v>
      </c>
      <c r="AC680" s="72">
        <v>0</v>
      </c>
      <c r="AD680" s="72">
        <v>0</v>
      </c>
      <c r="AE680" s="72">
        <v>0</v>
      </c>
      <c r="AF680" s="72">
        <v>0</v>
      </c>
      <c r="AG680" s="72">
        <v>0</v>
      </c>
      <c r="AH680" s="72">
        <v>0</v>
      </c>
      <c r="AI680" s="72">
        <v>24000</v>
      </c>
      <c r="AJ680" s="72">
        <v>0</v>
      </c>
      <c r="AK680" s="72">
        <v>24000</v>
      </c>
      <c r="AL680" s="72">
        <v>0</v>
      </c>
      <c r="AM680" s="72">
        <v>0</v>
      </c>
      <c r="AN680" s="72">
        <v>0</v>
      </c>
      <c r="AO680" s="72">
        <v>0</v>
      </c>
      <c r="AP680" s="69">
        <v>0</v>
      </c>
      <c r="AQ680" s="58"/>
      <c r="AR680" s="57"/>
      <c r="AS680" s="56"/>
      <c r="AT680" s="56"/>
      <c r="AU680" s="56"/>
      <c r="AV680" s="56"/>
      <c r="AW680" s="56"/>
      <c r="AX680" s="56"/>
      <c r="AY680" s="56"/>
      <c r="AZ680" s="56"/>
      <c r="BA680" s="56"/>
      <c r="BB680" s="56"/>
      <c r="BC680" s="56"/>
      <c r="BD680" s="56"/>
      <c r="BE680" s="56"/>
      <c r="BF680" s="55"/>
      <c r="BG680" s="89"/>
      <c r="BH680" s="87"/>
    </row>
    <row r="681" spans="1:60" ht="21" customHeight="1" x14ac:dyDescent="0.2">
      <c r="A681" s="37"/>
      <c r="B681" s="33" t="s">
        <v>98</v>
      </c>
      <c r="C681" s="111">
        <v>775</v>
      </c>
      <c r="D681" s="110">
        <v>113</v>
      </c>
      <c r="E681" s="109" t="s">
        <v>518</v>
      </c>
      <c r="F681" s="107" t="s">
        <v>100</v>
      </c>
      <c r="G681" s="107"/>
      <c r="H681" s="108"/>
      <c r="I681" s="106">
        <v>10101</v>
      </c>
      <c r="J681" s="105">
        <v>2928697.37</v>
      </c>
      <c r="K681" s="105">
        <v>0</v>
      </c>
      <c r="L681" s="105">
        <v>366449.22</v>
      </c>
      <c r="M681" s="105">
        <v>434511.21</v>
      </c>
      <c r="N681" s="105">
        <v>263081.88</v>
      </c>
      <c r="O681" s="105">
        <v>263081.88</v>
      </c>
      <c r="P681" s="105">
        <v>263081.88</v>
      </c>
      <c r="Q681" s="105">
        <v>243081.88</v>
      </c>
      <c r="R681" s="105">
        <v>243081.88</v>
      </c>
      <c r="S681" s="105">
        <v>243081.88</v>
      </c>
      <c r="T681" s="105">
        <v>203081.88</v>
      </c>
      <c r="U681" s="105">
        <v>203081.88</v>
      </c>
      <c r="V681" s="104">
        <v>203081.9</v>
      </c>
      <c r="W681" s="72">
        <v>9803.4599999999991</v>
      </c>
      <c r="X681" s="72">
        <v>4800</v>
      </c>
      <c r="Y681" s="72">
        <v>4800</v>
      </c>
      <c r="Z681" s="69">
        <v>203.46</v>
      </c>
      <c r="AA681" s="72">
        <v>15350</v>
      </c>
      <c r="AB681" s="72">
        <v>5116</v>
      </c>
      <c r="AC681" s="72">
        <v>5116</v>
      </c>
      <c r="AD681" s="72">
        <v>5118</v>
      </c>
      <c r="AE681" s="72">
        <v>83980</v>
      </c>
      <c r="AF681" s="72">
        <v>26116</v>
      </c>
      <c r="AG681" s="72">
        <v>52746</v>
      </c>
      <c r="AH681" s="72">
        <v>5118</v>
      </c>
      <c r="AI681" s="72">
        <v>15350</v>
      </c>
      <c r="AJ681" s="72">
        <v>5116</v>
      </c>
      <c r="AK681" s="72">
        <v>5116</v>
      </c>
      <c r="AL681" s="72">
        <v>5118</v>
      </c>
      <c r="AM681" s="72">
        <v>12290</v>
      </c>
      <c r="AN681" s="72">
        <v>5116</v>
      </c>
      <c r="AO681" s="72">
        <v>5116</v>
      </c>
      <c r="AP681" s="69">
        <v>2058</v>
      </c>
      <c r="AQ681" s="58"/>
      <c r="AR681" s="57"/>
      <c r="AS681" s="56"/>
      <c r="AT681" s="56"/>
      <c r="AU681" s="56"/>
      <c r="AV681" s="56"/>
      <c r="AW681" s="56"/>
      <c r="AX681" s="56"/>
      <c r="AY681" s="56"/>
      <c r="AZ681" s="56"/>
      <c r="BA681" s="56"/>
      <c r="BB681" s="56"/>
      <c r="BC681" s="56"/>
      <c r="BD681" s="56"/>
      <c r="BE681" s="56"/>
      <c r="BF681" s="55"/>
      <c r="BG681" s="89"/>
      <c r="BH681" s="87"/>
    </row>
    <row r="682" spans="1:60" ht="32.25" customHeight="1" x14ac:dyDescent="0.2">
      <c r="A682" s="37"/>
      <c r="B682" s="33" t="s">
        <v>101</v>
      </c>
      <c r="C682" s="111">
        <v>775</v>
      </c>
      <c r="D682" s="110">
        <v>113</v>
      </c>
      <c r="E682" s="109" t="s">
        <v>518</v>
      </c>
      <c r="F682" s="107" t="s">
        <v>102</v>
      </c>
      <c r="G682" s="107"/>
      <c r="H682" s="108"/>
      <c r="I682" s="106">
        <v>10101</v>
      </c>
      <c r="J682" s="105">
        <v>97865</v>
      </c>
      <c r="K682" s="105">
        <v>0</v>
      </c>
      <c r="L682" s="105">
        <v>0</v>
      </c>
      <c r="M682" s="105">
        <v>24759.86</v>
      </c>
      <c r="N682" s="105">
        <v>8122.8</v>
      </c>
      <c r="O682" s="105">
        <v>8122.8</v>
      </c>
      <c r="P682" s="105">
        <v>8122.8</v>
      </c>
      <c r="Q682" s="105">
        <v>8122.8</v>
      </c>
      <c r="R682" s="105">
        <v>8122.8</v>
      </c>
      <c r="S682" s="105">
        <v>8122.8</v>
      </c>
      <c r="T682" s="105">
        <v>8122.8</v>
      </c>
      <c r="U682" s="105">
        <v>8122.8</v>
      </c>
      <c r="V682" s="104">
        <v>8122.74</v>
      </c>
      <c r="W682" s="72">
        <v>2948.8</v>
      </c>
      <c r="X682" s="72">
        <v>1449.6</v>
      </c>
      <c r="Y682" s="72">
        <v>1449.6</v>
      </c>
      <c r="Z682" s="69">
        <v>49.6</v>
      </c>
      <c r="AA682" s="72">
        <v>2789874.83</v>
      </c>
      <c r="AB682" s="72">
        <v>907584.29</v>
      </c>
      <c r="AC682" s="72">
        <v>815792.77</v>
      </c>
      <c r="AD682" s="72">
        <v>1066497.77</v>
      </c>
      <c r="AE682" s="72">
        <v>3025085.97</v>
      </c>
      <c r="AF682" s="72">
        <v>901899.77</v>
      </c>
      <c r="AG682" s="72">
        <v>1046230.01</v>
      </c>
      <c r="AH682" s="72">
        <v>1076956.19</v>
      </c>
      <c r="AI682" s="72">
        <v>3175525.46</v>
      </c>
      <c r="AJ682" s="72">
        <v>1364984.25</v>
      </c>
      <c r="AK682" s="72">
        <v>898023.67</v>
      </c>
      <c r="AL682" s="72">
        <v>912517.54</v>
      </c>
      <c r="AM682" s="72">
        <v>3114243.74</v>
      </c>
      <c r="AN682" s="72">
        <v>822825.36</v>
      </c>
      <c r="AO682" s="72">
        <v>919131.98</v>
      </c>
      <c r="AP682" s="69">
        <v>1372286.4</v>
      </c>
      <c r="AQ682" s="58"/>
      <c r="AR682" s="57"/>
      <c r="AS682" s="56"/>
      <c r="AT682" s="56"/>
      <c r="AU682" s="56"/>
      <c r="AV682" s="56"/>
      <c r="AW682" s="56"/>
      <c r="AX682" s="56"/>
      <c r="AY682" s="56"/>
      <c r="AZ682" s="56"/>
      <c r="BA682" s="56"/>
      <c r="BB682" s="56"/>
      <c r="BC682" s="56"/>
      <c r="BD682" s="56"/>
      <c r="BE682" s="56"/>
      <c r="BF682" s="55"/>
      <c r="BG682" s="89"/>
      <c r="BH682" s="87"/>
    </row>
    <row r="683" spans="1:60" ht="43.5" customHeight="1" x14ac:dyDescent="0.2">
      <c r="A683" s="37"/>
      <c r="B683" s="33" t="s">
        <v>103</v>
      </c>
      <c r="C683" s="111">
        <v>775</v>
      </c>
      <c r="D683" s="110">
        <v>113</v>
      </c>
      <c r="E683" s="109" t="s">
        <v>518</v>
      </c>
      <c r="F683" s="107" t="s">
        <v>104</v>
      </c>
      <c r="G683" s="107"/>
      <c r="H683" s="108"/>
      <c r="I683" s="106">
        <v>10101</v>
      </c>
      <c r="J683" s="105">
        <v>914021.84</v>
      </c>
      <c r="K683" s="105">
        <v>0</v>
      </c>
      <c r="L683" s="105">
        <v>69720.990000000005</v>
      </c>
      <c r="M683" s="105">
        <v>161526.54</v>
      </c>
      <c r="N683" s="105">
        <v>75863.81</v>
      </c>
      <c r="O683" s="105">
        <v>75863.81</v>
      </c>
      <c r="P683" s="105">
        <v>75863.81</v>
      </c>
      <c r="Q683" s="105">
        <v>75863.81</v>
      </c>
      <c r="R683" s="105">
        <v>75863.81</v>
      </c>
      <c r="S683" s="105">
        <v>75863.81</v>
      </c>
      <c r="T683" s="105">
        <v>75863.81</v>
      </c>
      <c r="U683" s="105">
        <v>75863.81</v>
      </c>
      <c r="V683" s="104">
        <v>75863.83</v>
      </c>
      <c r="W683" s="72">
        <v>0</v>
      </c>
      <c r="X683" s="72">
        <v>0</v>
      </c>
      <c r="Y683" s="72">
        <v>0</v>
      </c>
      <c r="Z683" s="69">
        <v>0</v>
      </c>
      <c r="AA683" s="72">
        <v>72806.86</v>
      </c>
      <c r="AB683" s="72">
        <v>0</v>
      </c>
      <c r="AC683" s="72">
        <v>25696.54</v>
      </c>
      <c r="AD683" s="72">
        <v>47110.32</v>
      </c>
      <c r="AE683" s="72">
        <v>136558.14000000001</v>
      </c>
      <c r="AF683" s="72">
        <v>34564.01</v>
      </c>
      <c r="AG683" s="72">
        <v>34548.910000000003</v>
      </c>
      <c r="AH683" s="72">
        <v>67445.22</v>
      </c>
      <c r="AI683" s="72">
        <v>252984.57</v>
      </c>
      <c r="AJ683" s="72">
        <v>143472.32999999999</v>
      </c>
      <c r="AK683" s="72">
        <v>37099.440000000002</v>
      </c>
      <c r="AL683" s="72">
        <v>72412.800000000003</v>
      </c>
      <c r="AM683" s="72">
        <v>13570.43</v>
      </c>
      <c r="AN683" s="72">
        <v>5435.23</v>
      </c>
      <c r="AO683" s="72">
        <v>503.26</v>
      </c>
      <c r="AP683" s="69">
        <v>7631.94</v>
      </c>
      <c r="AQ683" s="58"/>
      <c r="AR683" s="57"/>
      <c r="AS683" s="56"/>
      <c r="AT683" s="56"/>
      <c r="AU683" s="56"/>
      <c r="AV683" s="56"/>
      <c r="AW683" s="56"/>
      <c r="AX683" s="56"/>
      <c r="AY683" s="56"/>
      <c r="AZ683" s="56"/>
      <c r="BA683" s="56"/>
      <c r="BB683" s="56"/>
      <c r="BC683" s="56"/>
      <c r="BD683" s="56"/>
      <c r="BE683" s="56"/>
      <c r="BF683" s="55"/>
      <c r="BG683" s="89"/>
      <c r="BH683" s="87"/>
    </row>
    <row r="684" spans="1:60" ht="19.5" customHeight="1" x14ac:dyDescent="0.2">
      <c r="A684" s="37"/>
      <c r="B684" s="33" t="s">
        <v>105</v>
      </c>
      <c r="C684" s="111">
        <v>775</v>
      </c>
      <c r="D684" s="110">
        <v>113</v>
      </c>
      <c r="E684" s="109" t="s">
        <v>518</v>
      </c>
      <c r="F684" s="107" t="s">
        <v>106</v>
      </c>
      <c r="G684" s="107"/>
      <c r="H684" s="108"/>
      <c r="I684" s="106">
        <v>10101</v>
      </c>
      <c r="J684" s="105">
        <v>1367020</v>
      </c>
      <c r="K684" s="105">
        <v>0</v>
      </c>
      <c r="L684" s="105">
        <v>91027.93</v>
      </c>
      <c r="M684" s="105">
        <v>283891.18</v>
      </c>
      <c r="N684" s="105">
        <v>110395.02</v>
      </c>
      <c r="O684" s="105">
        <v>113018.61</v>
      </c>
      <c r="P684" s="105">
        <v>113018.61</v>
      </c>
      <c r="Q684" s="105">
        <v>113018.61</v>
      </c>
      <c r="R684" s="105">
        <v>111168.61</v>
      </c>
      <c r="S684" s="105">
        <v>113018.61</v>
      </c>
      <c r="T684" s="105">
        <v>103882.8</v>
      </c>
      <c r="U684" s="105">
        <v>107290.23</v>
      </c>
      <c r="V684" s="104">
        <v>107289.79</v>
      </c>
      <c r="W684" s="72">
        <v>0</v>
      </c>
      <c r="X684" s="72">
        <v>0</v>
      </c>
      <c r="Y684" s="72">
        <v>0</v>
      </c>
      <c r="Z684" s="69">
        <v>0</v>
      </c>
      <c r="AA684" s="72">
        <v>869659.86</v>
      </c>
      <c r="AB684" s="72">
        <v>148651.03</v>
      </c>
      <c r="AC684" s="72">
        <v>418028.42</v>
      </c>
      <c r="AD684" s="72">
        <v>302980.40999999997</v>
      </c>
      <c r="AE684" s="72">
        <v>1025542.84</v>
      </c>
      <c r="AF684" s="72">
        <v>285058.45</v>
      </c>
      <c r="AG684" s="72">
        <v>315230.28999999998</v>
      </c>
      <c r="AH684" s="72">
        <v>425254.1</v>
      </c>
      <c r="AI684" s="72">
        <v>927318.75</v>
      </c>
      <c r="AJ684" s="72">
        <v>352265.59</v>
      </c>
      <c r="AK684" s="72">
        <v>282950.09999999998</v>
      </c>
      <c r="AL684" s="72">
        <v>292103.06</v>
      </c>
      <c r="AM684" s="72">
        <v>973818.55</v>
      </c>
      <c r="AN684" s="72">
        <v>281000.34000000003</v>
      </c>
      <c r="AO684" s="72">
        <v>270894.31</v>
      </c>
      <c r="AP684" s="69">
        <v>421923.9</v>
      </c>
      <c r="AQ684" s="58"/>
      <c r="AR684" s="57"/>
      <c r="AS684" s="56"/>
      <c r="AT684" s="56"/>
      <c r="AU684" s="56"/>
      <c r="AV684" s="56"/>
      <c r="AW684" s="56"/>
      <c r="AX684" s="56"/>
      <c r="AY684" s="56"/>
      <c r="AZ684" s="56"/>
      <c r="BA684" s="56"/>
      <c r="BB684" s="56"/>
      <c r="BC684" s="56"/>
      <c r="BD684" s="56"/>
      <c r="BE684" s="56"/>
      <c r="BF684" s="55"/>
      <c r="BG684" s="89"/>
      <c r="BH684" s="87"/>
    </row>
    <row r="685" spans="1:60" ht="18" customHeight="1" x14ac:dyDescent="0.2">
      <c r="A685" s="37"/>
      <c r="B685" s="33" t="s">
        <v>592</v>
      </c>
      <c r="C685" s="111">
        <v>775</v>
      </c>
      <c r="D685" s="110">
        <v>113</v>
      </c>
      <c r="E685" s="109" t="s">
        <v>518</v>
      </c>
      <c r="F685" s="107" t="s">
        <v>517</v>
      </c>
      <c r="G685" s="107"/>
      <c r="H685" s="108"/>
      <c r="I685" s="106">
        <v>10101</v>
      </c>
      <c r="J685" s="105">
        <v>505120</v>
      </c>
      <c r="K685" s="105">
        <v>0</v>
      </c>
      <c r="L685" s="105">
        <v>20452.37</v>
      </c>
      <c r="M685" s="105">
        <v>192618.79</v>
      </c>
      <c r="N685" s="105">
        <v>41924.959999999999</v>
      </c>
      <c r="O685" s="105">
        <v>41924.959999999999</v>
      </c>
      <c r="P685" s="105">
        <v>13230.2</v>
      </c>
      <c r="Q685" s="105">
        <v>10230.200000000001</v>
      </c>
      <c r="R685" s="105">
        <v>13230.2</v>
      </c>
      <c r="S685" s="105">
        <v>41924.959999999999</v>
      </c>
      <c r="T685" s="105">
        <v>41924.959999999999</v>
      </c>
      <c r="U685" s="105">
        <v>40133.440000000002</v>
      </c>
      <c r="V685" s="104">
        <v>47524.959999999999</v>
      </c>
      <c r="W685" s="72">
        <v>0</v>
      </c>
      <c r="X685" s="72">
        <v>0</v>
      </c>
      <c r="Y685" s="72">
        <v>0</v>
      </c>
      <c r="Z685" s="69">
        <v>0</v>
      </c>
      <c r="AA685" s="72">
        <v>88946.94</v>
      </c>
      <c r="AB685" s="72">
        <v>0</v>
      </c>
      <c r="AC685" s="72">
        <v>37663.53</v>
      </c>
      <c r="AD685" s="72">
        <v>51283.41</v>
      </c>
      <c r="AE685" s="72">
        <v>149182.89000000001</v>
      </c>
      <c r="AF685" s="72">
        <v>54349.51</v>
      </c>
      <c r="AG685" s="72">
        <v>40908.97</v>
      </c>
      <c r="AH685" s="72">
        <v>53924.41</v>
      </c>
      <c r="AI685" s="72">
        <v>165155.54</v>
      </c>
      <c r="AJ685" s="72">
        <v>56337.82</v>
      </c>
      <c r="AK685" s="72">
        <v>54064.41</v>
      </c>
      <c r="AL685" s="72">
        <v>54753.31</v>
      </c>
      <c r="AM685" s="72">
        <v>229954.63</v>
      </c>
      <c r="AN685" s="72">
        <v>59453.17</v>
      </c>
      <c r="AO685" s="72">
        <v>60175.1</v>
      </c>
      <c r="AP685" s="69">
        <v>110326.36</v>
      </c>
      <c r="AQ685" s="58"/>
      <c r="AR685" s="57"/>
      <c r="AS685" s="56"/>
      <c r="AT685" s="56"/>
      <c r="AU685" s="56"/>
      <c r="AV685" s="56"/>
      <c r="AW685" s="56"/>
      <c r="AX685" s="56"/>
      <c r="AY685" s="56"/>
      <c r="AZ685" s="56"/>
      <c r="BA685" s="56"/>
      <c r="BB685" s="56"/>
      <c r="BC685" s="56"/>
      <c r="BD685" s="56"/>
      <c r="BE685" s="56"/>
      <c r="BF685" s="55"/>
      <c r="BG685" s="89"/>
      <c r="BH685" s="87"/>
    </row>
    <row r="686" spans="1:60" ht="22.5" customHeight="1" x14ac:dyDescent="0.2">
      <c r="A686" s="37"/>
      <c r="B686" s="33" t="s">
        <v>114</v>
      </c>
      <c r="C686" s="111">
        <v>775</v>
      </c>
      <c r="D686" s="110">
        <v>113</v>
      </c>
      <c r="E686" s="109" t="s">
        <v>518</v>
      </c>
      <c r="F686" s="107" t="s">
        <v>115</v>
      </c>
      <c r="G686" s="107"/>
      <c r="H686" s="108"/>
      <c r="I686" s="106">
        <v>10101</v>
      </c>
      <c r="J686" s="105">
        <v>17451.310000000001</v>
      </c>
      <c r="K686" s="105">
        <v>0</v>
      </c>
      <c r="L686" s="105">
        <v>0</v>
      </c>
      <c r="M686" s="105">
        <v>4362.83</v>
      </c>
      <c r="N686" s="105">
        <v>0</v>
      </c>
      <c r="O686" s="105">
        <v>4362.83</v>
      </c>
      <c r="P686" s="105">
        <v>0</v>
      </c>
      <c r="Q686" s="105">
        <v>0</v>
      </c>
      <c r="R686" s="105">
        <v>4362.83</v>
      </c>
      <c r="S686" s="105">
        <v>0</v>
      </c>
      <c r="T686" s="105">
        <v>0</v>
      </c>
      <c r="U686" s="105">
        <v>4362.82</v>
      </c>
      <c r="V686" s="104">
        <v>0</v>
      </c>
      <c r="W686" s="72">
        <v>0</v>
      </c>
      <c r="X686" s="72">
        <v>0</v>
      </c>
      <c r="Y686" s="72">
        <v>0</v>
      </c>
      <c r="Z686" s="69">
        <v>0</v>
      </c>
      <c r="AA686" s="72">
        <v>0</v>
      </c>
      <c r="AB686" s="72">
        <v>0</v>
      </c>
      <c r="AC686" s="72">
        <v>0</v>
      </c>
      <c r="AD686" s="72">
        <v>0</v>
      </c>
      <c r="AE686" s="72">
        <v>0</v>
      </c>
      <c r="AF686" s="72">
        <v>0</v>
      </c>
      <c r="AG686" s="72">
        <v>0</v>
      </c>
      <c r="AH686" s="72">
        <v>0</v>
      </c>
      <c r="AI686" s="72">
        <v>0</v>
      </c>
      <c r="AJ686" s="72">
        <v>0</v>
      </c>
      <c r="AK686" s="72">
        <v>0</v>
      </c>
      <c r="AL686" s="72">
        <v>0</v>
      </c>
      <c r="AM686" s="72">
        <v>10000</v>
      </c>
      <c r="AN686" s="72">
        <v>10000</v>
      </c>
      <c r="AO686" s="72">
        <v>0</v>
      </c>
      <c r="AP686" s="69">
        <v>0</v>
      </c>
      <c r="AQ686" s="58"/>
      <c r="AR686" s="57"/>
      <c r="AS686" s="56"/>
      <c r="AT686" s="56"/>
      <c r="AU686" s="56"/>
      <c r="AV686" s="56"/>
      <c r="AW686" s="56"/>
      <c r="AX686" s="56"/>
      <c r="AY686" s="56"/>
      <c r="AZ686" s="56"/>
      <c r="BA686" s="56"/>
      <c r="BB686" s="56"/>
      <c r="BC686" s="56"/>
      <c r="BD686" s="56"/>
      <c r="BE686" s="56"/>
      <c r="BF686" s="55"/>
      <c r="BG686" s="89"/>
      <c r="BH686" s="87"/>
    </row>
    <row r="687" spans="1:60" ht="16.5" customHeight="1" x14ac:dyDescent="0.2">
      <c r="A687" s="37"/>
      <c r="B687" s="33" t="s">
        <v>107</v>
      </c>
      <c r="C687" s="111">
        <v>775</v>
      </c>
      <c r="D687" s="110">
        <v>113</v>
      </c>
      <c r="E687" s="109" t="s">
        <v>518</v>
      </c>
      <c r="F687" s="107" t="s">
        <v>108</v>
      </c>
      <c r="G687" s="107"/>
      <c r="H687" s="108"/>
      <c r="I687" s="106">
        <v>10101</v>
      </c>
      <c r="J687" s="105">
        <v>5262</v>
      </c>
      <c r="K687" s="105">
        <v>0</v>
      </c>
      <c r="L687" s="105">
        <v>0</v>
      </c>
      <c r="M687" s="105">
        <v>1315.5</v>
      </c>
      <c r="N687" s="105">
        <v>0</v>
      </c>
      <c r="O687" s="105">
        <v>1315.5</v>
      </c>
      <c r="P687" s="105">
        <v>0</v>
      </c>
      <c r="Q687" s="105">
        <v>0</v>
      </c>
      <c r="R687" s="105">
        <v>1315.5</v>
      </c>
      <c r="S687" s="105">
        <v>0</v>
      </c>
      <c r="T687" s="105">
        <v>0</v>
      </c>
      <c r="U687" s="105">
        <v>1315.5</v>
      </c>
      <c r="V687" s="104">
        <v>0</v>
      </c>
      <c r="W687" s="72">
        <v>0</v>
      </c>
      <c r="X687" s="72">
        <v>0</v>
      </c>
      <c r="Y687" s="72">
        <v>0</v>
      </c>
      <c r="Z687" s="69">
        <v>0</v>
      </c>
      <c r="AA687" s="72">
        <v>596436.03</v>
      </c>
      <c r="AB687" s="72">
        <v>0</v>
      </c>
      <c r="AC687" s="72">
        <v>413899.43</v>
      </c>
      <c r="AD687" s="72">
        <v>182536.6</v>
      </c>
      <c r="AE687" s="72">
        <v>189216.76</v>
      </c>
      <c r="AF687" s="72">
        <v>140127.20000000001</v>
      </c>
      <c r="AG687" s="72">
        <v>33945.69</v>
      </c>
      <c r="AH687" s="72">
        <v>15143.87</v>
      </c>
      <c r="AI687" s="72">
        <v>161646.37</v>
      </c>
      <c r="AJ687" s="72">
        <v>35370.199999999997</v>
      </c>
      <c r="AK687" s="72">
        <v>56087.77</v>
      </c>
      <c r="AL687" s="72">
        <v>70188.399999999994</v>
      </c>
      <c r="AM687" s="72">
        <v>556120.84</v>
      </c>
      <c r="AN687" s="72">
        <v>52656.87</v>
      </c>
      <c r="AO687" s="72">
        <v>205181.99</v>
      </c>
      <c r="AP687" s="69">
        <v>298281.98</v>
      </c>
      <c r="AQ687" s="58"/>
      <c r="AR687" s="57"/>
      <c r="AS687" s="56"/>
      <c r="AT687" s="56"/>
      <c r="AU687" s="56"/>
      <c r="AV687" s="56"/>
      <c r="AW687" s="56"/>
      <c r="AX687" s="56"/>
      <c r="AY687" s="56"/>
      <c r="AZ687" s="56"/>
      <c r="BA687" s="56"/>
      <c r="BB687" s="56"/>
      <c r="BC687" s="56"/>
      <c r="BD687" s="56"/>
      <c r="BE687" s="56"/>
      <c r="BF687" s="55"/>
      <c r="BG687" s="89"/>
      <c r="BH687" s="87"/>
    </row>
    <row r="688" spans="1:60" ht="16.5" customHeight="1" x14ac:dyDescent="0.2">
      <c r="A688" s="37"/>
      <c r="B688" s="33" t="s">
        <v>109</v>
      </c>
      <c r="C688" s="111">
        <v>775</v>
      </c>
      <c r="D688" s="110">
        <v>113</v>
      </c>
      <c r="E688" s="109" t="s">
        <v>518</v>
      </c>
      <c r="F688" s="107" t="s">
        <v>110</v>
      </c>
      <c r="G688" s="107"/>
      <c r="H688" s="108"/>
      <c r="I688" s="106">
        <v>10101</v>
      </c>
      <c r="J688" s="105">
        <v>76.69</v>
      </c>
      <c r="K688" s="105">
        <v>0</v>
      </c>
      <c r="L688" s="105">
        <v>0</v>
      </c>
      <c r="M688" s="105">
        <v>20.010000000000002</v>
      </c>
      <c r="N688" s="105">
        <v>0</v>
      </c>
      <c r="O688" s="105">
        <v>18.899999999999999</v>
      </c>
      <c r="P688" s="105">
        <v>0</v>
      </c>
      <c r="Q688" s="105">
        <v>0</v>
      </c>
      <c r="R688" s="105">
        <v>18.89</v>
      </c>
      <c r="S688" s="105">
        <v>0</v>
      </c>
      <c r="T688" s="105">
        <v>0</v>
      </c>
      <c r="U688" s="105">
        <v>18.89</v>
      </c>
      <c r="V688" s="104">
        <v>0</v>
      </c>
      <c r="W688" s="72">
        <v>10920</v>
      </c>
      <c r="X688" s="72">
        <v>10920</v>
      </c>
      <c r="Y688" s="72">
        <v>0</v>
      </c>
      <c r="Z688" s="69">
        <v>0</v>
      </c>
      <c r="AA688" s="72">
        <v>72440.56</v>
      </c>
      <c r="AB688" s="72">
        <v>0</v>
      </c>
      <c r="AC688" s="72">
        <v>7572.44</v>
      </c>
      <c r="AD688" s="72">
        <v>64868.12</v>
      </c>
      <c r="AE688" s="72">
        <v>60152.45</v>
      </c>
      <c r="AF688" s="72">
        <v>49928.56</v>
      </c>
      <c r="AG688" s="72">
        <v>5842.22</v>
      </c>
      <c r="AH688" s="72">
        <v>4381.67</v>
      </c>
      <c r="AI688" s="72">
        <v>97499.93</v>
      </c>
      <c r="AJ688" s="72">
        <v>28235.7</v>
      </c>
      <c r="AK688" s="72">
        <v>59108.01</v>
      </c>
      <c r="AL688" s="72">
        <v>10156.219999999999</v>
      </c>
      <c r="AM688" s="72">
        <v>67377.06</v>
      </c>
      <c r="AN688" s="72">
        <v>8302.7199999999993</v>
      </c>
      <c r="AO688" s="72">
        <v>19732.669999999998</v>
      </c>
      <c r="AP688" s="69">
        <v>39341.67</v>
      </c>
      <c r="AQ688" s="58"/>
      <c r="AR688" s="57"/>
      <c r="AS688" s="56"/>
      <c r="AT688" s="56"/>
      <c r="AU688" s="56"/>
      <c r="AV688" s="56"/>
      <c r="AW688" s="56"/>
      <c r="AX688" s="56"/>
      <c r="AY688" s="56"/>
      <c r="AZ688" s="56"/>
      <c r="BA688" s="56"/>
      <c r="BB688" s="56"/>
      <c r="BC688" s="56"/>
      <c r="BD688" s="56"/>
      <c r="BE688" s="56"/>
      <c r="BF688" s="55"/>
      <c r="BG688" s="89"/>
      <c r="BH688" s="87"/>
    </row>
    <row r="689" spans="1:60" ht="19.5" customHeight="1" x14ac:dyDescent="0.2">
      <c r="A689" s="37"/>
      <c r="B689" s="33" t="s">
        <v>105</v>
      </c>
      <c r="C689" s="111">
        <v>775</v>
      </c>
      <c r="D689" s="110">
        <v>113</v>
      </c>
      <c r="E689" s="109" t="s">
        <v>597</v>
      </c>
      <c r="F689" s="107" t="s">
        <v>106</v>
      </c>
      <c r="G689" s="107"/>
      <c r="H689" s="108" t="s">
        <v>598</v>
      </c>
      <c r="I689" s="106">
        <v>10306</v>
      </c>
      <c r="J689" s="105">
        <v>147927.96</v>
      </c>
      <c r="K689" s="105">
        <v>0</v>
      </c>
      <c r="L689" s="105">
        <v>0</v>
      </c>
      <c r="M689" s="105">
        <v>129204.87</v>
      </c>
      <c r="N689" s="105">
        <v>18723.09</v>
      </c>
      <c r="O689" s="105">
        <v>0</v>
      </c>
      <c r="P689" s="105">
        <v>0</v>
      </c>
      <c r="Q689" s="105">
        <v>0</v>
      </c>
      <c r="R689" s="105">
        <v>0</v>
      </c>
      <c r="S689" s="105">
        <v>0</v>
      </c>
      <c r="T689" s="105">
        <v>0</v>
      </c>
      <c r="U689" s="105">
        <v>0</v>
      </c>
      <c r="V689" s="104">
        <v>0</v>
      </c>
      <c r="W689" s="72">
        <v>5000</v>
      </c>
      <c r="X689" s="72">
        <v>5000</v>
      </c>
      <c r="Y689" s="72">
        <v>0</v>
      </c>
      <c r="Z689" s="69">
        <v>0</v>
      </c>
      <c r="AA689" s="72">
        <v>21481.3</v>
      </c>
      <c r="AB689" s="72">
        <v>0</v>
      </c>
      <c r="AC689" s="72">
        <v>0</v>
      </c>
      <c r="AD689" s="72">
        <v>21481.3</v>
      </c>
      <c r="AE689" s="72">
        <v>28345.32</v>
      </c>
      <c r="AF689" s="72">
        <v>5181.91</v>
      </c>
      <c r="AG689" s="72">
        <v>4319.82</v>
      </c>
      <c r="AH689" s="72">
        <v>18843.59</v>
      </c>
      <c r="AI689" s="72">
        <v>52634.33</v>
      </c>
      <c r="AJ689" s="72">
        <v>3591.21</v>
      </c>
      <c r="AK689" s="72">
        <v>42237.38</v>
      </c>
      <c r="AL689" s="72">
        <v>6805.74</v>
      </c>
      <c r="AM689" s="72">
        <v>107529.05</v>
      </c>
      <c r="AN689" s="72">
        <v>26438.46</v>
      </c>
      <c r="AO689" s="72">
        <v>4798.6499999999996</v>
      </c>
      <c r="AP689" s="69">
        <v>76291.94</v>
      </c>
      <c r="AQ689" s="58"/>
      <c r="AR689" s="57"/>
      <c r="AS689" s="56"/>
      <c r="AT689" s="56"/>
      <c r="AU689" s="56"/>
      <c r="AV689" s="56"/>
      <c r="AW689" s="56"/>
      <c r="AX689" s="56"/>
      <c r="AY689" s="56"/>
      <c r="AZ689" s="56"/>
      <c r="BA689" s="56"/>
      <c r="BB689" s="56"/>
      <c r="BC689" s="56"/>
      <c r="BD689" s="56"/>
      <c r="BE689" s="56"/>
      <c r="BF689" s="55"/>
      <c r="BG689" s="89"/>
      <c r="BH689" s="87"/>
    </row>
    <row r="690" spans="1:60" ht="19.5" customHeight="1" x14ac:dyDescent="0.2">
      <c r="A690" s="37"/>
      <c r="B690" s="33" t="s">
        <v>105</v>
      </c>
      <c r="C690" s="111">
        <v>775</v>
      </c>
      <c r="D690" s="110">
        <v>310</v>
      </c>
      <c r="E690" s="109" t="s">
        <v>566</v>
      </c>
      <c r="F690" s="107" t="s">
        <v>106</v>
      </c>
      <c r="G690" s="107"/>
      <c r="H690" s="108"/>
      <c r="I690" s="106">
        <v>10101</v>
      </c>
      <c r="J690" s="105">
        <v>35640</v>
      </c>
      <c r="K690" s="105">
        <v>0</v>
      </c>
      <c r="L690" s="105">
        <v>0</v>
      </c>
      <c r="M690" s="105">
        <v>9016.92</v>
      </c>
      <c r="N690" s="105">
        <v>2958.12</v>
      </c>
      <c r="O690" s="105">
        <v>2958.12</v>
      </c>
      <c r="P690" s="105">
        <v>2958.12</v>
      </c>
      <c r="Q690" s="105">
        <v>2958.12</v>
      </c>
      <c r="R690" s="105">
        <v>2958.12</v>
      </c>
      <c r="S690" s="105">
        <v>2958.12</v>
      </c>
      <c r="T690" s="105">
        <v>2958.12</v>
      </c>
      <c r="U690" s="105">
        <v>2958.12</v>
      </c>
      <c r="V690" s="104">
        <v>2958.12</v>
      </c>
      <c r="W690" s="72">
        <v>0</v>
      </c>
      <c r="X690" s="72">
        <v>0</v>
      </c>
      <c r="Y690" s="72">
        <v>0</v>
      </c>
      <c r="Z690" s="69">
        <v>0</v>
      </c>
      <c r="AA690" s="72">
        <v>4675.1499999999996</v>
      </c>
      <c r="AB690" s="72">
        <v>4675.1499999999996</v>
      </c>
      <c r="AC690" s="72">
        <v>0</v>
      </c>
      <c r="AD690" s="72">
        <v>0</v>
      </c>
      <c r="AE690" s="72">
        <v>7001.59</v>
      </c>
      <c r="AF690" s="72">
        <v>7001.59</v>
      </c>
      <c r="AG690" s="72">
        <v>0</v>
      </c>
      <c r="AH690" s="72">
        <v>0</v>
      </c>
      <c r="AI690" s="72">
        <v>2270.79</v>
      </c>
      <c r="AJ690" s="72">
        <v>0</v>
      </c>
      <c r="AK690" s="72">
        <v>0</v>
      </c>
      <c r="AL690" s="72">
        <v>2270.79</v>
      </c>
      <c r="AM690" s="72">
        <v>10552.47</v>
      </c>
      <c r="AN690" s="72">
        <v>0</v>
      </c>
      <c r="AO690" s="72">
        <v>0</v>
      </c>
      <c r="AP690" s="69">
        <v>10552.47</v>
      </c>
      <c r="AQ690" s="58"/>
      <c r="AR690" s="57"/>
      <c r="AS690" s="56"/>
      <c r="AT690" s="56"/>
      <c r="AU690" s="56"/>
      <c r="AV690" s="56"/>
      <c r="AW690" s="56"/>
      <c r="AX690" s="56"/>
      <c r="AY690" s="56"/>
      <c r="AZ690" s="56"/>
      <c r="BA690" s="56"/>
      <c r="BB690" s="56"/>
      <c r="BC690" s="56"/>
      <c r="BD690" s="56"/>
      <c r="BE690" s="56"/>
      <c r="BF690" s="55"/>
      <c r="BG690" s="89"/>
      <c r="BH690" s="87"/>
    </row>
    <row r="691" spans="1:60" ht="19.5" customHeight="1" x14ac:dyDescent="0.2">
      <c r="A691" s="37"/>
      <c r="B691" s="33" t="s">
        <v>105</v>
      </c>
      <c r="C691" s="111">
        <v>775</v>
      </c>
      <c r="D691" s="110">
        <v>310</v>
      </c>
      <c r="E691" s="109" t="s">
        <v>242</v>
      </c>
      <c r="F691" s="107" t="s">
        <v>106</v>
      </c>
      <c r="G691" s="107"/>
      <c r="H691" s="108"/>
      <c r="I691" s="106">
        <v>10101</v>
      </c>
      <c r="J691" s="105">
        <v>30000</v>
      </c>
      <c r="K691" s="105">
        <v>0</v>
      </c>
      <c r="L691" s="105">
        <v>0</v>
      </c>
      <c r="M691" s="105">
        <v>7590</v>
      </c>
      <c r="N691" s="105">
        <v>2490</v>
      </c>
      <c r="O691" s="105">
        <v>2490</v>
      </c>
      <c r="P691" s="105">
        <v>2490</v>
      </c>
      <c r="Q691" s="105">
        <v>2490</v>
      </c>
      <c r="R691" s="105">
        <v>2490</v>
      </c>
      <c r="S691" s="105">
        <v>2490</v>
      </c>
      <c r="T691" s="105">
        <v>2490</v>
      </c>
      <c r="U691" s="105">
        <v>2490</v>
      </c>
      <c r="V691" s="104">
        <v>2490</v>
      </c>
      <c r="W691" s="72">
        <v>101839.4</v>
      </c>
      <c r="X691" s="72">
        <v>6938.7</v>
      </c>
      <c r="Y691" s="72">
        <v>67860.7</v>
      </c>
      <c r="Z691" s="69">
        <v>27040</v>
      </c>
      <c r="AA691" s="72">
        <v>0</v>
      </c>
      <c r="AB691" s="72">
        <v>0</v>
      </c>
      <c r="AC691" s="72">
        <v>0</v>
      </c>
      <c r="AD691" s="72">
        <v>0</v>
      </c>
      <c r="AE691" s="72">
        <v>0</v>
      </c>
      <c r="AF691" s="72">
        <v>0</v>
      </c>
      <c r="AG691" s="72">
        <v>0</v>
      </c>
      <c r="AH691" s="72">
        <v>0</v>
      </c>
      <c r="AI691" s="72">
        <v>6268.89</v>
      </c>
      <c r="AJ691" s="72">
        <v>0</v>
      </c>
      <c r="AK691" s="72">
        <v>6268.89</v>
      </c>
      <c r="AL691" s="72">
        <v>0</v>
      </c>
      <c r="AM691" s="72">
        <v>77841.11</v>
      </c>
      <c r="AN691" s="72">
        <v>0</v>
      </c>
      <c r="AO691" s="72">
        <v>23043.11</v>
      </c>
      <c r="AP691" s="69">
        <v>54798</v>
      </c>
      <c r="AQ691" s="58"/>
      <c r="AR691" s="57"/>
      <c r="AS691" s="56"/>
      <c r="AT691" s="56"/>
      <c r="AU691" s="56"/>
      <c r="AV691" s="56"/>
      <c r="AW691" s="56"/>
      <c r="AX691" s="56"/>
      <c r="AY691" s="56"/>
      <c r="AZ691" s="56"/>
      <c r="BA691" s="56"/>
      <c r="BB691" s="56"/>
      <c r="BC691" s="56"/>
      <c r="BD691" s="56"/>
      <c r="BE691" s="56"/>
      <c r="BF691" s="55"/>
      <c r="BG691" s="89"/>
      <c r="BH691" s="87"/>
    </row>
    <row r="692" spans="1:60" ht="19.5" customHeight="1" x14ac:dyDescent="0.2">
      <c r="A692" s="37"/>
      <c r="B692" s="33" t="s">
        <v>105</v>
      </c>
      <c r="C692" s="111">
        <v>775</v>
      </c>
      <c r="D692" s="110">
        <v>503</v>
      </c>
      <c r="E692" s="109" t="s">
        <v>568</v>
      </c>
      <c r="F692" s="107" t="s">
        <v>106</v>
      </c>
      <c r="G692" s="107"/>
      <c r="H692" s="108"/>
      <c r="I692" s="106">
        <v>10101</v>
      </c>
      <c r="J692" s="105">
        <v>230640</v>
      </c>
      <c r="K692" s="105">
        <v>0</v>
      </c>
      <c r="L692" s="105">
        <v>0</v>
      </c>
      <c r="M692" s="105">
        <v>58223.1</v>
      </c>
      <c r="N692" s="105">
        <v>19143.12</v>
      </c>
      <c r="O692" s="105">
        <v>19143.12</v>
      </c>
      <c r="P692" s="105">
        <v>19143.12</v>
      </c>
      <c r="Q692" s="105">
        <v>19143.12</v>
      </c>
      <c r="R692" s="105">
        <v>19143.12</v>
      </c>
      <c r="S692" s="105">
        <v>19143.12</v>
      </c>
      <c r="T692" s="105">
        <v>19143.12</v>
      </c>
      <c r="U692" s="105">
        <v>19143.12</v>
      </c>
      <c r="V692" s="104">
        <v>19271.939999999999</v>
      </c>
      <c r="W692" s="72">
        <v>30500</v>
      </c>
      <c r="X692" s="72">
        <v>30500</v>
      </c>
      <c r="Y692" s="72">
        <v>0</v>
      </c>
      <c r="Z692" s="69">
        <v>0</v>
      </c>
      <c r="AA692" s="72">
        <v>140672.91</v>
      </c>
      <c r="AB692" s="72">
        <v>0</v>
      </c>
      <c r="AC692" s="72">
        <v>53956.639999999999</v>
      </c>
      <c r="AD692" s="72">
        <v>86716.27</v>
      </c>
      <c r="AE692" s="72">
        <v>559142.96</v>
      </c>
      <c r="AF692" s="72">
        <v>162428.32999999999</v>
      </c>
      <c r="AG692" s="72">
        <v>238416.49</v>
      </c>
      <c r="AH692" s="72">
        <v>158298.14000000001</v>
      </c>
      <c r="AI692" s="72">
        <v>266685.12</v>
      </c>
      <c r="AJ692" s="72">
        <v>60725.52</v>
      </c>
      <c r="AK692" s="72">
        <v>91998.93</v>
      </c>
      <c r="AL692" s="72">
        <v>113960.67</v>
      </c>
      <c r="AM692" s="72">
        <v>447629.01</v>
      </c>
      <c r="AN692" s="72">
        <v>109039.9</v>
      </c>
      <c r="AO692" s="72">
        <v>95840.19</v>
      </c>
      <c r="AP692" s="69">
        <v>242748.92</v>
      </c>
      <c r="AQ692" s="58"/>
      <c r="AR692" s="57"/>
      <c r="AS692" s="56"/>
      <c r="AT692" s="56"/>
      <c r="AU692" s="56"/>
      <c r="AV692" s="56"/>
      <c r="AW692" s="56"/>
      <c r="AX692" s="56"/>
      <c r="AY692" s="56"/>
      <c r="AZ692" s="56"/>
      <c r="BA692" s="56"/>
      <c r="BB692" s="56"/>
      <c r="BC692" s="56"/>
      <c r="BD692" s="56"/>
      <c r="BE692" s="56"/>
      <c r="BF692" s="55"/>
      <c r="BG692" s="89"/>
      <c r="BH692" s="87"/>
    </row>
    <row r="693" spans="1:60" ht="18" customHeight="1" x14ac:dyDescent="0.2">
      <c r="A693" s="37"/>
      <c r="B693" s="33" t="s">
        <v>592</v>
      </c>
      <c r="C693" s="111">
        <v>775</v>
      </c>
      <c r="D693" s="110">
        <v>503</v>
      </c>
      <c r="E693" s="109" t="s">
        <v>568</v>
      </c>
      <c r="F693" s="107" t="s">
        <v>517</v>
      </c>
      <c r="G693" s="107"/>
      <c r="H693" s="108"/>
      <c r="I693" s="106">
        <v>10101</v>
      </c>
      <c r="J693" s="105">
        <v>866610</v>
      </c>
      <c r="K693" s="105">
        <v>0</v>
      </c>
      <c r="L693" s="105">
        <v>111882.12</v>
      </c>
      <c r="M693" s="105">
        <v>167370.21</v>
      </c>
      <c r="N693" s="105">
        <v>91928.63</v>
      </c>
      <c r="O693" s="105">
        <v>71928.63</v>
      </c>
      <c r="P693" s="105">
        <v>51928.63</v>
      </c>
      <c r="Q693" s="105">
        <v>51928.63</v>
      </c>
      <c r="R693" s="105">
        <v>51928.63</v>
      </c>
      <c r="S693" s="105">
        <v>51928.63</v>
      </c>
      <c r="T693" s="105">
        <v>71928.63</v>
      </c>
      <c r="U693" s="105">
        <v>71928.63</v>
      </c>
      <c r="V693" s="104">
        <v>71928.63</v>
      </c>
      <c r="W693" s="72">
        <v>75353.25</v>
      </c>
      <c r="X693" s="72">
        <v>24960.75</v>
      </c>
      <c r="Y693" s="72">
        <v>24960.75</v>
      </c>
      <c r="Z693" s="69">
        <v>25431.75</v>
      </c>
      <c r="AA693" s="72">
        <v>8697.1299999999992</v>
      </c>
      <c r="AB693" s="72">
        <v>0</v>
      </c>
      <c r="AC693" s="72">
        <v>0</v>
      </c>
      <c r="AD693" s="72">
        <v>8697.1299999999992</v>
      </c>
      <c r="AE693" s="72">
        <v>29379.49</v>
      </c>
      <c r="AF693" s="72">
        <v>10391.56</v>
      </c>
      <c r="AG693" s="72">
        <v>0</v>
      </c>
      <c r="AH693" s="72">
        <v>18987.93</v>
      </c>
      <c r="AI693" s="72">
        <v>18792.27</v>
      </c>
      <c r="AJ693" s="72">
        <v>10272.209999999999</v>
      </c>
      <c r="AK693" s="72">
        <v>0</v>
      </c>
      <c r="AL693" s="72">
        <v>8520.06</v>
      </c>
      <c r="AM693" s="72">
        <v>17401.11</v>
      </c>
      <c r="AN693" s="72">
        <v>0</v>
      </c>
      <c r="AO693" s="72">
        <v>0</v>
      </c>
      <c r="AP693" s="69">
        <v>17401.11</v>
      </c>
      <c r="AQ693" s="58"/>
      <c r="AR693" s="57"/>
      <c r="AS693" s="56"/>
      <c r="AT693" s="56"/>
      <c r="AU693" s="56"/>
      <c r="AV693" s="56"/>
      <c r="AW693" s="56"/>
      <c r="AX693" s="56"/>
      <c r="AY693" s="56"/>
      <c r="AZ693" s="56"/>
      <c r="BA693" s="56"/>
      <c r="BB693" s="56"/>
      <c r="BC693" s="56"/>
      <c r="BD693" s="56"/>
      <c r="BE693" s="56"/>
      <c r="BF693" s="55"/>
      <c r="BG693" s="89"/>
      <c r="BH693" s="87"/>
    </row>
    <row r="694" spans="1:60" ht="19.5" customHeight="1" x14ac:dyDescent="0.2">
      <c r="A694" s="37"/>
      <c r="B694" s="33" t="s">
        <v>105</v>
      </c>
      <c r="C694" s="111">
        <v>775</v>
      </c>
      <c r="D694" s="110">
        <v>503</v>
      </c>
      <c r="E694" s="109" t="s">
        <v>569</v>
      </c>
      <c r="F694" s="107" t="s">
        <v>106</v>
      </c>
      <c r="G694" s="107"/>
      <c r="H694" s="108"/>
      <c r="I694" s="106">
        <v>10101</v>
      </c>
      <c r="J694" s="105">
        <v>134110</v>
      </c>
      <c r="K694" s="105">
        <v>0</v>
      </c>
      <c r="L694" s="105">
        <v>0</v>
      </c>
      <c r="M694" s="105">
        <v>20267.830000000002</v>
      </c>
      <c r="N694" s="105">
        <v>60649.13</v>
      </c>
      <c r="O694" s="105">
        <v>13298.26</v>
      </c>
      <c r="P694" s="105">
        <v>13298.26</v>
      </c>
      <c r="Q694" s="105">
        <v>6649.13</v>
      </c>
      <c r="R694" s="105">
        <v>6649.13</v>
      </c>
      <c r="S694" s="105">
        <v>6649.13</v>
      </c>
      <c r="T694" s="105">
        <v>6649.13</v>
      </c>
      <c r="U694" s="105">
        <v>0</v>
      </c>
      <c r="V694" s="104">
        <v>0</v>
      </c>
      <c r="W694" s="72">
        <v>50600</v>
      </c>
      <c r="X694" s="72">
        <v>42100</v>
      </c>
      <c r="Y694" s="72">
        <v>8500</v>
      </c>
      <c r="Z694" s="69">
        <v>0</v>
      </c>
      <c r="AA694" s="72">
        <v>2521.8200000000002</v>
      </c>
      <c r="AB694" s="72">
        <v>0</v>
      </c>
      <c r="AC694" s="72">
        <v>0</v>
      </c>
      <c r="AD694" s="72">
        <v>2521.8200000000002</v>
      </c>
      <c r="AE694" s="72">
        <v>3780.22</v>
      </c>
      <c r="AF694" s="72">
        <v>1258.4000000000001</v>
      </c>
      <c r="AG694" s="72">
        <v>0</v>
      </c>
      <c r="AH694" s="72">
        <v>2521.8200000000002</v>
      </c>
      <c r="AI694" s="72">
        <v>3879.81</v>
      </c>
      <c r="AJ694" s="72">
        <v>1402.44</v>
      </c>
      <c r="AK694" s="72">
        <v>0</v>
      </c>
      <c r="AL694" s="72">
        <v>2477.37</v>
      </c>
      <c r="AM694" s="72">
        <v>4918.1499999999996</v>
      </c>
      <c r="AN694" s="72">
        <v>1408.26</v>
      </c>
      <c r="AO694" s="72">
        <v>0</v>
      </c>
      <c r="AP694" s="69">
        <v>3509.89</v>
      </c>
      <c r="AQ694" s="58"/>
      <c r="AR694" s="57"/>
      <c r="AS694" s="56"/>
      <c r="AT694" s="56"/>
      <c r="AU694" s="56"/>
      <c r="AV694" s="56"/>
      <c r="AW694" s="56"/>
      <c r="AX694" s="56"/>
      <c r="AY694" s="56"/>
      <c r="AZ694" s="56"/>
      <c r="BA694" s="56"/>
      <c r="BB694" s="56"/>
      <c r="BC694" s="56"/>
      <c r="BD694" s="56"/>
      <c r="BE694" s="56"/>
      <c r="BF694" s="55"/>
      <c r="BG694" s="89"/>
      <c r="BH694" s="87"/>
    </row>
    <row r="695" spans="1:60" ht="19.5" customHeight="1" x14ac:dyDescent="0.2">
      <c r="A695" s="37"/>
      <c r="B695" s="33" t="s">
        <v>105</v>
      </c>
      <c r="C695" s="111">
        <v>775</v>
      </c>
      <c r="D695" s="110">
        <v>503</v>
      </c>
      <c r="E695" s="109" t="s">
        <v>570</v>
      </c>
      <c r="F695" s="107" t="s">
        <v>106</v>
      </c>
      <c r="G695" s="107"/>
      <c r="H695" s="108"/>
      <c r="I695" s="106">
        <v>10101</v>
      </c>
      <c r="J695" s="105">
        <v>300000</v>
      </c>
      <c r="K695" s="105">
        <v>0</v>
      </c>
      <c r="L695" s="105">
        <v>24909.3</v>
      </c>
      <c r="M695" s="105">
        <v>50990.7</v>
      </c>
      <c r="N695" s="105">
        <v>24900</v>
      </c>
      <c r="O695" s="105">
        <v>24900</v>
      </c>
      <c r="P695" s="105">
        <v>24900</v>
      </c>
      <c r="Q695" s="105">
        <v>24900</v>
      </c>
      <c r="R695" s="105">
        <v>24900</v>
      </c>
      <c r="S695" s="105">
        <v>24900</v>
      </c>
      <c r="T695" s="105">
        <v>24900</v>
      </c>
      <c r="U695" s="105">
        <v>24900</v>
      </c>
      <c r="V695" s="104">
        <v>24900</v>
      </c>
      <c r="W695" s="72">
        <v>23550</v>
      </c>
      <c r="X695" s="72">
        <v>0</v>
      </c>
      <c r="Y695" s="72">
        <v>23550</v>
      </c>
      <c r="Z695" s="69">
        <v>0</v>
      </c>
      <c r="AA695" s="72">
        <v>0</v>
      </c>
      <c r="AB695" s="72">
        <v>0</v>
      </c>
      <c r="AC695" s="72">
        <v>0</v>
      </c>
      <c r="AD695" s="72">
        <v>0</v>
      </c>
      <c r="AE695" s="72">
        <v>0</v>
      </c>
      <c r="AF695" s="72">
        <v>0</v>
      </c>
      <c r="AG695" s="72">
        <v>0</v>
      </c>
      <c r="AH695" s="72">
        <v>0</v>
      </c>
      <c r="AI695" s="72">
        <v>0</v>
      </c>
      <c r="AJ695" s="72">
        <v>0</v>
      </c>
      <c r="AK695" s="72">
        <v>0</v>
      </c>
      <c r="AL695" s="72">
        <v>0</v>
      </c>
      <c r="AM695" s="72">
        <v>26300</v>
      </c>
      <c r="AN695" s="72">
        <v>0</v>
      </c>
      <c r="AO695" s="72">
        <v>26300</v>
      </c>
      <c r="AP695" s="69">
        <v>0</v>
      </c>
      <c r="AQ695" s="58"/>
      <c r="AR695" s="57"/>
      <c r="AS695" s="56"/>
      <c r="AT695" s="56"/>
      <c r="AU695" s="56"/>
      <c r="AV695" s="56"/>
      <c r="AW695" s="56"/>
      <c r="AX695" s="56"/>
      <c r="AY695" s="56"/>
      <c r="AZ695" s="56"/>
      <c r="BA695" s="56"/>
      <c r="BB695" s="56"/>
      <c r="BC695" s="56"/>
      <c r="BD695" s="56"/>
      <c r="BE695" s="56"/>
      <c r="BF695" s="55"/>
      <c r="BG695" s="89"/>
      <c r="BH695" s="87"/>
    </row>
    <row r="696" spans="1:60" ht="19.5" customHeight="1" x14ac:dyDescent="0.2">
      <c r="A696" s="37"/>
      <c r="B696" s="33" t="s">
        <v>105</v>
      </c>
      <c r="C696" s="111">
        <v>775</v>
      </c>
      <c r="D696" s="110">
        <v>503</v>
      </c>
      <c r="E696" s="109" t="s">
        <v>581</v>
      </c>
      <c r="F696" s="107" t="s">
        <v>106</v>
      </c>
      <c r="G696" s="107"/>
      <c r="H696" s="108"/>
      <c r="I696" s="106">
        <v>10101</v>
      </c>
      <c r="J696" s="105">
        <v>572500</v>
      </c>
      <c r="K696" s="105">
        <v>0</v>
      </c>
      <c r="L696" s="105">
        <v>0</v>
      </c>
      <c r="M696" s="105">
        <v>144842.5</v>
      </c>
      <c r="N696" s="105">
        <v>47517.5</v>
      </c>
      <c r="O696" s="105">
        <v>47517.5</v>
      </c>
      <c r="P696" s="105">
        <v>47517.5</v>
      </c>
      <c r="Q696" s="105">
        <v>47517.5</v>
      </c>
      <c r="R696" s="105">
        <v>47517.5</v>
      </c>
      <c r="S696" s="105">
        <v>47517.5</v>
      </c>
      <c r="T696" s="105">
        <v>47517.5</v>
      </c>
      <c r="U696" s="105">
        <v>47517.5</v>
      </c>
      <c r="V696" s="104">
        <v>47517.5</v>
      </c>
      <c r="W696" s="72">
        <v>2103078.5</v>
      </c>
      <c r="X696" s="72">
        <v>620589.5</v>
      </c>
      <c r="Y696" s="72">
        <v>618589.5</v>
      </c>
      <c r="Z696" s="69">
        <v>863899.5</v>
      </c>
      <c r="AA696" s="72">
        <v>15686</v>
      </c>
      <c r="AB696" s="72">
        <v>5229</v>
      </c>
      <c r="AC696" s="72">
        <v>5229</v>
      </c>
      <c r="AD696" s="72">
        <v>5228</v>
      </c>
      <c r="AE696" s="72">
        <v>15686</v>
      </c>
      <c r="AF696" s="72">
        <v>5228</v>
      </c>
      <c r="AG696" s="72">
        <v>5229</v>
      </c>
      <c r="AH696" s="72">
        <v>5229</v>
      </c>
      <c r="AI696" s="72">
        <v>15684</v>
      </c>
      <c r="AJ696" s="72">
        <v>5228</v>
      </c>
      <c r="AK696" s="72">
        <v>5228</v>
      </c>
      <c r="AL696" s="72">
        <v>5228</v>
      </c>
      <c r="AM696" s="72">
        <v>15684</v>
      </c>
      <c r="AN696" s="72">
        <v>5228</v>
      </c>
      <c r="AO696" s="72">
        <v>5228</v>
      </c>
      <c r="AP696" s="69">
        <v>5228</v>
      </c>
      <c r="AQ696" s="58"/>
      <c r="AR696" s="57"/>
      <c r="AS696" s="56"/>
      <c r="AT696" s="56"/>
      <c r="AU696" s="56"/>
      <c r="AV696" s="56"/>
      <c r="AW696" s="56"/>
      <c r="AX696" s="56"/>
      <c r="AY696" s="56"/>
      <c r="AZ696" s="56"/>
      <c r="BA696" s="56"/>
      <c r="BB696" s="56"/>
      <c r="BC696" s="56"/>
      <c r="BD696" s="56"/>
      <c r="BE696" s="56"/>
      <c r="BF696" s="55"/>
      <c r="BG696" s="89"/>
      <c r="BH696" s="87"/>
    </row>
    <row r="697" spans="1:60" ht="19.5" customHeight="1" x14ac:dyDescent="0.2">
      <c r="A697" s="37"/>
      <c r="B697" s="33" t="s">
        <v>105</v>
      </c>
      <c r="C697" s="111">
        <v>775</v>
      </c>
      <c r="D697" s="110">
        <v>503</v>
      </c>
      <c r="E697" s="109" t="s">
        <v>571</v>
      </c>
      <c r="F697" s="107" t="s">
        <v>106</v>
      </c>
      <c r="G697" s="107"/>
      <c r="H697" s="108"/>
      <c r="I697" s="106">
        <v>10101</v>
      </c>
      <c r="J697" s="105">
        <v>2204100</v>
      </c>
      <c r="K697" s="105">
        <v>0</v>
      </c>
      <c r="L697" s="105">
        <v>100094.18</v>
      </c>
      <c r="M697" s="105">
        <v>638278.12</v>
      </c>
      <c r="N697" s="105">
        <v>182525.3</v>
      </c>
      <c r="O697" s="105">
        <v>182525.3</v>
      </c>
      <c r="P697" s="105">
        <v>182525.3</v>
      </c>
      <c r="Q697" s="105">
        <v>185525.3</v>
      </c>
      <c r="R697" s="105">
        <v>182525.3</v>
      </c>
      <c r="S697" s="105">
        <v>182525.3</v>
      </c>
      <c r="T697" s="105">
        <v>122525.3</v>
      </c>
      <c r="U697" s="105">
        <v>122525.3</v>
      </c>
      <c r="V697" s="104">
        <v>122525.3</v>
      </c>
      <c r="W697" s="72">
        <v>25231.5</v>
      </c>
      <c r="X697" s="72">
        <v>8410.5</v>
      </c>
      <c r="Y697" s="72">
        <v>8410.5</v>
      </c>
      <c r="Z697" s="69">
        <v>8410.5</v>
      </c>
      <c r="AA697" s="72">
        <v>4738</v>
      </c>
      <c r="AB697" s="72">
        <v>1580</v>
      </c>
      <c r="AC697" s="72">
        <v>1579</v>
      </c>
      <c r="AD697" s="72">
        <v>1579</v>
      </c>
      <c r="AE697" s="72">
        <v>4738</v>
      </c>
      <c r="AF697" s="72">
        <v>1579</v>
      </c>
      <c r="AG697" s="72">
        <v>1580</v>
      </c>
      <c r="AH697" s="72">
        <v>1579</v>
      </c>
      <c r="AI697" s="72">
        <v>4737</v>
      </c>
      <c r="AJ697" s="72">
        <v>1579</v>
      </c>
      <c r="AK697" s="72">
        <v>1579</v>
      </c>
      <c r="AL697" s="72">
        <v>1579</v>
      </c>
      <c r="AM697" s="72">
        <v>4737</v>
      </c>
      <c r="AN697" s="72">
        <v>1579</v>
      </c>
      <c r="AO697" s="72">
        <v>1579</v>
      </c>
      <c r="AP697" s="69">
        <v>1579</v>
      </c>
      <c r="AQ697" s="58"/>
      <c r="AR697" s="57"/>
      <c r="AS697" s="56"/>
      <c r="AT697" s="56"/>
      <c r="AU697" s="56"/>
      <c r="AV697" s="56"/>
      <c r="AW697" s="56"/>
      <c r="AX697" s="56"/>
      <c r="AY697" s="56"/>
      <c r="AZ697" s="56"/>
      <c r="BA697" s="56"/>
      <c r="BB697" s="56"/>
      <c r="BC697" s="56"/>
      <c r="BD697" s="56"/>
      <c r="BE697" s="56"/>
      <c r="BF697" s="55"/>
      <c r="BG697" s="89"/>
      <c r="BH697" s="87"/>
    </row>
    <row r="698" spans="1:60" ht="19.5" customHeight="1" x14ac:dyDescent="0.2">
      <c r="A698" s="37"/>
      <c r="B698" s="33" t="s">
        <v>105</v>
      </c>
      <c r="C698" s="111">
        <v>775</v>
      </c>
      <c r="D698" s="110">
        <v>1101</v>
      </c>
      <c r="E698" s="109" t="s">
        <v>582</v>
      </c>
      <c r="F698" s="107" t="s">
        <v>106</v>
      </c>
      <c r="G698" s="107"/>
      <c r="H698" s="108"/>
      <c r="I698" s="106">
        <v>10101</v>
      </c>
      <c r="J698" s="105">
        <v>522860</v>
      </c>
      <c r="K698" s="105">
        <v>0</v>
      </c>
      <c r="L698" s="105">
        <v>0</v>
      </c>
      <c r="M698" s="105">
        <v>0</v>
      </c>
      <c r="N698" s="105">
        <v>0</v>
      </c>
      <c r="O698" s="105">
        <v>0</v>
      </c>
      <c r="P698" s="105">
        <v>522860</v>
      </c>
      <c r="Q698" s="105">
        <v>0</v>
      </c>
      <c r="R698" s="105">
        <v>0</v>
      </c>
      <c r="S698" s="105">
        <v>0</v>
      </c>
      <c r="T698" s="105">
        <v>0</v>
      </c>
      <c r="U698" s="105">
        <v>0</v>
      </c>
      <c r="V698" s="104">
        <v>0</v>
      </c>
      <c r="W698" s="72">
        <v>0</v>
      </c>
      <c r="X698" s="72">
        <v>0</v>
      </c>
      <c r="Y698" s="72">
        <v>0</v>
      </c>
      <c r="Z698" s="69">
        <v>0</v>
      </c>
      <c r="AA698" s="72">
        <v>5000</v>
      </c>
      <c r="AB698" s="72">
        <v>1667</v>
      </c>
      <c r="AC698" s="72">
        <v>1666</v>
      </c>
      <c r="AD698" s="72">
        <v>1667</v>
      </c>
      <c r="AE698" s="72">
        <v>5001</v>
      </c>
      <c r="AF698" s="72">
        <v>1667</v>
      </c>
      <c r="AG698" s="72">
        <v>1667</v>
      </c>
      <c r="AH698" s="72">
        <v>1667</v>
      </c>
      <c r="AI698" s="72">
        <v>5001</v>
      </c>
      <c r="AJ698" s="72">
        <v>1667</v>
      </c>
      <c r="AK698" s="72">
        <v>1667</v>
      </c>
      <c r="AL698" s="72">
        <v>1667</v>
      </c>
      <c r="AM698" s="72">
        <v>4998</v>
      </c>
      <c r="AN698" s="72">
        <v>1667</v>
      </c>
      <c r="AO698" s="72">
        <v>1667</v>
      </c>
      <c r="AP698" s="69">
        <v>1664</v>
      </c>
      <c r="AQ698" s="58"/>
      <c r="AR698" s="57"/>
      <c r="AS698" s="56"/>
      <c r="AT698" s="56"/>
      <c r="AU698" s="56"/>
      <c r="AV698" s="56"/>
      <c r="AW698" s="56"/>
      <c r="AX698" s="56"/>
      <c r="AY698" s="56"/>
      <c r="AZ698" s="56"/>
      <c r="BA698" s="56"/>
      <c r="BB698" s="56"/>
      <c r="BC698" s="56"/>
      <c r="BD698" s="56"/>
      <c r="BE698" s="56"/>
      <c r="BF698" s="55"/>
      <c r="BG698" s="89"/>
      <c r="BH698" s="87"/>
    </row>
    <row r="699" spans="1:60" ht="19.5" customHeight="1" x14ac:dyDescent="0.2">
      <c r="A699" s="37"/>
      <c r="B699" s="33" t="s">
        <v>105</v>
      </c>
      <c r="C699" s="111">
        <v>775</v>
      </c>
      <c r="D699" s="110">
        <v>1101</v>
      </c>
      <c r="E699" s="109" t="s">
        <v>583</v>
      </c>
      <c r="F699" s="107" t="s">
        <v>106</v>
      </c>
      <c r="G699" s="107"/>
      <c r="H699" s="108" t="s">
        <v>267</v>
      </c>
      <c r="I699" s="106">
        <v>10112</v>
      </c>
      <c r="J699" s="105">
        <v>758227</v>
      </c>
      <c r="K699" s="105">
        <v>0</v>
      </c>
      <c r="L699" s="105">
        <v>0</v>
      </c>
      <c r="M699" s="105">
        <v>0</v>
      </c>
      <c r="N699" s="105">
        <v>0</v>
      </c>
      <c r="O699" s="105">
        <v>0</v>
      </c>
      <c r="P699" s="105">
        <v>758227</v>
      </c>
      <c r="Q699" s="105">
        <v>0</v>
      </c>
      <c r="R699" s="105">
        <v>0</v>
      </c>
      <c r="S699" s="105">
        <v>0</v>
      </c>
      <c r="T699" s="105">
        <v>0</v>
      </c>
      <c r="U699" s="105">
        <v>0</v>
      </c>
      <c r="V699" s="104">
        <v>0</v>
      </c>
      <c r="W699" s="72">
        <v>150000</v>
      </c>
      <c r="X699" s="72">
        <v>50000</v>
      </c>
      <c r="Y699" s="72">
        <v>50000</v>
      </c>
      <c r="Z699" s="69">
        <v>50000</v>
      </c>
      <c r="AA699" s="72">
        <v>8440</v>
      </c>
      <c r="AB699" s="72">
        <v>2814</v>
      </c>
      <c r="AC699" s="72">
        <v>2813</v>
      </c>
      <c r="AD699" s="72">
        <v>2813</v>
      </c>
      <c r="AE699" s="72">
        <v>8440</v>
      </c>
      <c r="AF699" s="72">
        <v>2814</v>
      </c>
      <c r="AG699" s="72">
        <v>2813</v>
      </c>
      <c r="AH699" s="72">
        <v>2813</v>
      </c>
      <c r="AI699" s="72">
        <v>8440</v>
      </c>
      <c r="AJ699" s="72">
        <v>2813</v>
      </c>
      <c r="AK699" s="72">
        <v>2813</v>
      </c>
      <c r="AL699" s="72">
        <v>2814</v>
      </c>
      <c r="AM699" s="72">
        <v>8440</v>
      </c>
      <c r="AN699" s="72">
        <v>2813</v>
      </c>
      <c r="AO699" s="72">
        <v>2813</v>
      </c>
      <c r="AP699" s="69">
        <v>2814</v>
      </c>
      <c r="AQ699" s="58"/>
      <c r="AR699" s="57"/>
      <c r="AS699" s="56"/>
      <c r="AT699" s="56"/>
      <c r="AU699" s="56"/>
      <c r="AV699" s="56"/>
      <c r="AW699" s="56"/>
      <c r="AX699" s="56"/>
      <c r="AY699" s="56"/>
      <c r="AZ699" s="56"/>
      <c r="BA699" s="56"/>
      <c r="BB699" s="56"/>
      <c r="BC699" s="56"/>
      <c r="BD699" s="56"/>
      <c r="BE699" s="56"/>
      <c r="BF699" s="55"/>
      <c r="BG699" s="89"/>
      <c r="BH699" s="87"/>
    </row>
    <row r="700" spans="1:60" ht="19.5" customHeight="1" x14ac:dyDescent="0.2">
      <c r="A700" s="37"/>
      <c r="B700" s="33" t="s">
        <v>105</v>
      </c>
      <c r="C700" s="111">
        <v>775</v>
      </c>
      <c r="D700" s="110">
        <v>1101</v>
      </c>
      <c r="E700" s="109" t="s">
        <v>583</v>
      </c>
      <c r="F700" s="107" t="s">
        <v>106</v>
      </c>
      <c r="G700" s="107"/>
      <c r="H700" s="108" t="s">
        <v>267</v>
      </c>
      <c r="I700" s="106">
        <v>10306</v>
      </c>
      <c r="J700" s="105">
        <v>1692351</v>
      </c>
      <c r="K700" s="105">
        <v>0</v>
      </c>
      <c r="L700" s="105">
        <v>0</v>
      </c>
      <c r="M700" s="105">
        <v>0</v>
      </c>
      <c r="N700" s="105">
        <v>0</v>
      </c>
      <c r="O700" s="105">
        <v>0</v>
      </c>
      <c r="P700" s="105">
        <v>1692351</v>
      </c>
      <c r="Q700" s="105">
        <v>0</v>
      </c>
      <c r="R700" s="105">
        <v>0</v>
      </c>
      <c r="S700" s="105">
        <v>0</v>
      </c>
      <c r="T700" s="105">
        <v>0</v>
      </c>
      <c r="U700" s="105">
        <v>0</v>
      </c>
      <c r="V700" s="104">
        <v>0</v>
      </c>
      <c r="W700" s="72">
        <v>2050700</v>
      </c>
      <c r="X700" s="72">
        <v>680000</v>
      </c>
      <c r="Y700" s="72">
        <v>680000</v>
      </c>
      <c r="Z700" s="69">
        <v>690700</v>
      </c>
      <c r="AA700" s="72">
        <v>36000</v>
      </c>
      <c r="AB700" s="72">
        <v>36000</v>
      </c>
      <c r="AC700" s="72">
        <v>0</v>
      </c>
      <c r="AD700" s="72">
        <v>0</v>
      </c>
      <c r="AE700" s="72">
        <v>0</v>
      </c>
      <c r="AF700" s="72">
        <v>0</v>
      </c>
      <c r="AG700" s="72">
        <v>0</v>
      </c>
      <c r="AH700" s="72">
        <v>0</v>
      </c>
      <c r="AI700" s="72">
        <v>0</v>
      </c>
      <c r="AJ700" s="72">
        <v>0</v>
      </c>
      <c r="AK700" s="72">
        <v>0</v>
      </c>
      <c r="AL700" s="72">
        <v>0</v>
      </c>
      <c r="AM700" s="72">
        <v>0</v>
      </c>
      <c r="AN700" s="72">
        <v>0</v>
      </c>
      <c r="AO700" s="72">
        <v>0</v>
      </c>
      <c r="AP700" s="69">
        <v>0</v>
      </c>
      <c r="AQ700" s="58"/>
      <c r="AR700" s="57"/>
      <c r="AS700" s="56"/>
      <c r="AT700" s="56"/>
      <c r="AU700" s="56"/>
      <c r="AV700" s="56"/>
      <c r="AW700" s="56"/>
      <c r="AX700" s="56"/>
      <c r="AY700" s="56"/>
      <c r="AZ700" s="56"/>
      <c r="BA700" s="56"/>
      <c r="BB700" s="56"/>
      <c r="BC700" s="56"/>
      <c r="BD700" s="56"/>
      <c r="BE700" s="56"/>
      <c r="BF700" s="55"/>
      <c r="BG700" s="89"/>
      <c r="BH700" s="87"/>
    </row>
    <row r="701" spans="1:60" ht="21" customHeight="1" x14ac:dyDescent="0.2">
      <c r="A701" s="37"/>
      <c r="B701" s="33" t="s">
        <v>98</v>
      </c>
      <c r="C701" s="111">
        <v>776</v>
      </c>
      <c r="D701" s="110">
        <v>113</v>
      </c>
      <c r="E701" s="109" t="s">
        <v>518</v>
      </c>
      <c r="F701" s="107" t="s">
        <v>100</v>
      </c>
      <c r="G701" s="107"/>
      <c r="H701" s="108"/>
      <c r="I701" s="106">
        <v>10101</v>
      </c>
      <c r="J701" s="105">
        <v>1787534.45</v>
      </c>
      <c r="K701" s="105">
        <v>0</v>
      </c>
      <c r="L701" s="105">
        <v>185038.14</v>
      </c>
      <c r="M701" s="105">
        <v>218853.3</v>
      </c>
      <c r="N701" s="105">
        <v>191953.36</v>
      </c>
      <c r="O701" s="105">
        <v>148961.20000000001</v>
      </c>
      <c r="P701" s="105">
        <v>148961.20000000001</v>
      </c>
      <c r="Q701" s="105">
        <v>148961.20000000001</v>
      </c>
      <c r="R701" s="105">
        <v>148961.20000000001</v>
      </c>
      <c r="S701" s="105">
        <v>148961.20000000001</v>
      </c>
      <c r="T701" s="105">
        <v>148961.20000000001</v>
      </c>
      <c r="U701" s="105">
        <v>148961.20000000001</v>
      </c>
      <c r="V701" s="104">
        <v>148961.25</v>
      </c>
      <c r="W701" s="72">
        <v>0</v>
      </c>
      <c r="X701" s="72">
        <v>0</v>
      </c>
      <c r="Y701" s="72">
        <v>0</v>
      </c>
      <c r="Z701" s="69">
        <v>0</v>
      </c>
      <c r="AA701" s="72">
        <v>0</v>
      </c>
      <c r="AB701" s="72">
        <v>0</v>
      </c>
      <c r="AC701" s="72">
        <v>0</v>
      </c>
      <c r="AD701" s="72">
        <v>0</v>
      </c>
      <c r="AE701" s="72">
        <v>0</v>
      </c>
      <c r="AF701" s="72">
        <v>0</v>
      </c>
      <c r="AG701" s="72">
        <v>0</v>
      </c>
      <c r="AH701" s="72">
        <v>0</v>
      </c>
      <c r="AI701" s="72">
        <v>84040</v>
      </c>
      <c r="AJ701" s="72">
        <v>84040</v>
      </c>
      <c r="AK701" s="72">
        <v>0</v>
      </c>
      <c r="AL701" s="72">
        <v>0</v>
      </c>
      <c r="AM701" s="72">
        <v>0</v>
      </c>
      <c r="AN701" s="72">
        <v>0</v>
      </c>
      <c r="AO701" s="72">
        <v>0</v>
      </c>
      <c r="AP701" s="69">
        <v>0</v>
      </c>
      <c r="AQ701" s="58"/>
      <c r="AR701" s="57"/>
      <c r="AS701" s="56"/>
      <c r="AT701" s="56"/>
      <c r="AU701" s="56"/>
      <c r="AV701" s="56"/>
      <c r="AW701" s="56"/>
      <c r="AX701" s="56"/>
      <c r="AY701" s="56"/>
      <c r="AZ701" s="56"/>
      <c r="BA701" s="56"/>
      <c r="BB701" s="56"/>
      <c r="BC701" s="56"/>
      <c r="BD701" s="56"/>
      <c r="BE701" s="56"/>
      <c r="BF701" s="55"/>
      <c r="BG701" s="89"/>
      <c r="BH701" s="87"/>
    </row>
    <row r="702" spans="1:60" ht="32.25" customHeight="1" x14ac:dyDescent="0.2">
      <c r="A702" s="37"/>
      <c r="B702" s="33" t="s">
        <v>101</v>
      </c>
      <c r="C702" s="111">
        <v>776</v>
      </c>
      <c r="D702" s="110">
        <v>113</v>
      </c>
      <c r="E702" s="109" t="s">
        <v>518</v>
      </c>
      <c r="F702" s="107" t="s">
        <v>102</v>
      </c>
      <c r="G702" s="107"/>
      <c r="H702" s="108"/>
      <c r="I702" s="106">
        <v>10101</v>
      </c>
      <c r="J702" s="105">
        <v>46805</v>
      </c>
      <c r="K702" s="105">
        <v>0</v>
      </c>
      <c r="L702" s="105">
        <v>0</v>
      </c>
      <c r="M702" s="105">
        <v>0</v>
      </c>
      <c r="N702" s="105">
        <v>0</v>
      </c>
      <c r="O702" s="105">
        <v>0</v>
      </c>
      <c r="P702" s="105">
        <v>12765</v>
      </c>
      <c r="Q702" s="105">
        <v>12765</v>
      </c>
      <c r="R702" s="105">
        <v>21275</v>
      </c>
      <c r="S702" s="105">
        <v>0</v>
      </c>
      <c r="T702" s="105">
        <v>0</v>
      </c>
      <c r="U702" s="105">
        <v>0</v>
      </c>
      <c r="V702" s="104">
        <v>0</v>
      </c>
      <c r="W702" s="72">
        <v>0</v>
      </c>
      <c r="X702" s="72">
        <v>0</v>
      </c>
      <c r="Y702" s="72">
        <v>0</v>
      </c>
      <c r="Z702" s="69">
        <v>0</v>
      </c>
      <c r="AA702" s="72">
        <v>0</v>
      </c>
      <c r="AB702" s="72">
        <v>0</v>
      </c>
      <c r="AC702" s="72">
        <v>0</v>
      </c>
      <c r="AD702" s="72">
        <v>0</v>
      </c>
      <c r="AE702" s="72">
        <v>6000</v>
      </c>
      <c r="AF702" s="72">
        <v>0</v>
      </c>
      <c r="AG702" s="72">
        <v>0</v>
      </c>
      <c r="AH702" s="72">
        <v>6000</v>
      </c>
      <c r="AI702" s="72">
        <v>0</v>
      </c>
      <c r="AJ702" s="72">
        <v>0</v>
      </c>
      <c r="AK702" s="72">
        <v>0</v>
      </c>
      <c r="AL702" s="72">
        <v>0</v>
      </c>
      <c r="AM702" s="72">
        <v>0</v>
      </c>
      <c r="AN702" s="72">
        <v>0</v>
      </c>
      <c r="AO702" s="72">
        <v>0</v>
      </c>
      <c r="AP702" s="69">
        <v>0</v>
      </c>
      <c r="AQ702" s="58"/>
      <c r="AR702" s="57"/>
      <c r="AS702" s="56"/>
      <c r="AT702" s="56"/>
      <c r="AU702" s="56"/>
      <c r="AV702" s="56"/>
      <c r="AW702" s="56"/>
      <c r="AX702" s="56"/>
      <c r="AY702" s="56"/>
      <c r="AZ702" s="56"/>
      <c r="BA702" s="56"/>
      <c r="BB702" s="56"/>
      <c r="BC702" s="56"/>
      <c r="BD702" s="56"/>
      <c r="BE702" s="56"/>
      <c r="BF702" s="55"/>
      <c r="BG702" s="89"/>
      <c r="BH702" s="87"/>
    </row>
    <row r="703" spans="1:60" ht="43.5" customHeight="1" x14ac:dyDescent="0.2">
      <c r="A703" s="37"/>
      <c r="B703" s="33" t="s">
        <v>103</v>
      </c>
      <c r="C703" s="111">
        <v>776</v>
      </c>
      <c r="D703" s="110">
        <v>113</v>
      </c>
      <c r="E703" s="109" t="s">
        <v>518</v>
      </c>
      <c r="F703" s="107" t="s">
        <v>104</v>
      </c>
      <c r="G703" s="107"/>
      <c r="H703" s="108"/>
      <c r="I703" s="106">
        <v>10101</v>
      </c>
      <c r="J703" s="105">
        <v>553970.51</v>
      </c>
      <c r="K703" s="105">
        <v>0</v>
      </c>
      <c r="L703" s="105">
        <v>47576.35</v>
      </c>
      <c r="M703" s="105">
        <v>39047.440000000002</v>
      </c>
      <c r="N703" s="105">
        <v>93321.33</v>
      </c>
      <c r="O703" s="105">
        <v>44986.28</v>
      </c>
      <c r="P703" s="105">
        <v>48841.31</v>
      </c>
      <c r="Q703" s="105">
        <v>48841.31</v>
      </c>
      <c r="R703" s="105">
        <v>51411.33</v>
      </c>
      <c r="S703" s="105">
        <v>44986.28</v>
      </c>
      <c r="T703" s="105">
        <v>44986.28</v>
      </c>
      <c r="U703" s="105">
        <v>44986.28</v>
      </c>
      <c r="V703" s="104">
        <v>44986.32</v>
      </c>
      <c r="W703" s="72">
        <v>146846.34</v>
      </c>
      <c r="X703" s="72">
        <v>52283.33</v>
      </c>
      <c r="Y703" s="72">
        <v>52283.33</v>
      </c>
      <c r="Z703" s="69">
        <v>42279.68</v>
      </c>
      <c r="AA703" s="72">
        <v>0</v>
      </c>
      <c r="AB703" s="72">
        <v>0</v>
      </c>
      <c r="AC703" s="72">
        <v>0</v>
      </c>
      <c r="AD703" s="72">
        <v>0</v>
      </c>
      <c r="AE703" s="72">
        <v>5000</v>
      </c>
      <c r="AF703" s="72">
        <v>0</v>
      </c>
      <c r="AG703" s="72">
        <v>0</v>
      </c>
      <c r="AH703" s="72">
        <v>5000</v>
      </c>
      <c r="AI703" s="72">
        <v>0</v>
      </c>
      <c r="AJ703" s="72">
        <v>0</v>
      </c>
      <c r="AK703" s="72">
        <v>0</v>
      </c>
      <c r="AL703" s="72">
        <v>0</v>
      </c>
      <c r="AM703" s="72">
        <v>0</v>
      </c>
      <c r="AN703" s="72">
        <v>0</v>
      </c>
      <c r="AO703" s="72">
        <v>0</v>
      </c>
      <c r="AP703" s="69">
        <v>0</v>
      </c>
      <c r="AQ703" s="58"/>
      <c r="AR703" s="57"/>
      <c r="AS703" s="56"/>
      <c r="AT703" s="56"/>
      <c r="AU703" s="56"/>
      <c r="AV703" s="56"/>
      <c r="AW703" s="56"/>
      <c r="AX703" s="56"/>
      <c r="AY703" s="56"/>
      <c r="AZ703" s="56"/>
      <c r="BA703" s="56"/>
      <c r="BB703" s="56"/>
      <c r="BC703" s="56"/>
      <c r="BD703" s="56"/>
      <c r="BE703" s="56"/>
      <c r="BF703" s="55"/>
      <c r="BG703" s="89"/>
      <c r="BH703" s="87"/>
    </row>
    <row r="704" spans="1:60" ht="19.5" customHeight="1" x14ac:dyDescent="0.2">
      <c r="A704" s="37"/>
      <c r="B704" s="33" t="s">
        <v>105</v>
      </c>
      <c r="C704" s="111">
        <v>776</v>
      </c>
      <c r="D704" s="110">
        <v>113</v>
      </c>
      <c r="E704" s="109" t="s">
        <v>518</v>
      </c>
      <c r="F704" s="107" t="s">
        <v>106</v>
      </c>
      <c r="G704" s="107"/>
      <c r="H704" s="108"/>
      <c r="I704" s="106">
        <v>10101</v>
      </c>
      <c r="J704" s="105">
        <v>398025</v>
      </c>
      <c r="K704" s="105">
        <v>0</v>
      </c>
      <c r="L704" s="105">
        <v>346.06</v>
      </c>
      <c r="M704" s="105">
        <v>50115</v>
      </c>
      <c r="N704" s="105">
        <v>95750.3</v>
      </c>
      <c r="O704" s="105">
        <v>35169.83</v>
      </c>
      <c r="P704" s="105">
        <v>35169.83</v>
      </c>
      <c r="Q704" s="105">
        <v>35819.83</v>
      </c>
      <c r="R704" s="105">
        <v>35169.83</v>
      </c>
      <c r="S704" s="105">
        <v>35169.83</v>
      </c>
      <c r="T704" s="105">
        <v>31959.83</v>
      </c>
      <c r="U704" s="105">
        <v>21769.83</v>
      </c>
      <c r="V704" s="104">
        <v>21584.83</v>
      </c>
      <c r="W704" s="72">
        <v>44347.56</v>
      </c>
      <c r="X704" s="72">
        <v>15789.57</v>
      </c>
      <c r="Y704" s="72">
        <v>15789.57</v>
      </c>
      <c r="Z704" s="69">
        <v>12768.42</v>
      </c>
      <c r="AA704" s="72">
        <v>0</v>
      </c>
      <c r="AB704" s="72">
        <v>0</v>
      </c>
      <c r="AC704" s="72">
        <v>0</v>
      </c>
      <c r="AD704" s="72">
        <v>0</v>
      </c>
      <c r="AE704" s="72">
        <v>44000</v>
      </c>
      <c r="AF704" s="72">
        <v>0</v>
      </c>
      <c r="AG704" s="72">
        <v>0</v>
      </c>
      <c r="AH704" s="72">
        <v>44000</v>
      </c>
      <c r="AI704" s="72">
        <v>0</v>
      </c>
      <c r="AJ704" s="72">
        <v>0</v>
      </c>
      <c r="AK704" s="72">
        <v>0</v>
      </c>
      <c r="AL704" s="72">
        <v>0</v>
      </c>
      <c r="AM704" s="72">
        <v>0</v>
      </c>
      <c r="AN704" s="72">
        <v>0</v>
      </c>
      <c r="AO704" s="72">
        <v>0</v>
      </c>
      <c r="AP704" s="69">
        <v>0</v>
      </c>
      <c r="AQ704" s="58"/>
      <c r="AR704" s="57"/>
      <c r="AS704" s="56"/>
      <c r="AT704" s="56"/>
      <c r="AU704" s="56"/>
      <c r="AV704" s="56"/>
      <c r="AW704" s="56"/>
      <c r="AX704" s="56"/>
      <c r="AY704" s="56"/>
      <c r="AZ704" s="56"/>
      <c r="BA704" s="56"/>
      <c r="BB704" s="56"/>
      <c r="BC704" s="56"/>
      <c r="BD704" s="56"/>
      <c r="BE704" s="56"/>
      <c r="BF704" s="55"/>
      <c r="BG704" s="89"/>
      <c r="BH704" s="87"/>
    </row>
    <row r="705" spans="1:60" ht="18" customHeight="1" x14ac:dyDescent="0.2">
      <c r="A705" s="37"/>
      <c r="B705" s="33" t="s">
        <v>592</v>
      </c>
      <c r="C705" s="111">
        <v>776</v>
      </c>
      <c r="D705" s="110">
        <v>113</v>
      </c>
      <c r="E705" s="109" t="s">
        <v>518</v>
      </c>
      <c r="F705" s="107" t="s">
        <v>517</v>
      </c>
      <c r="G705" s="107"/>
      <c r="H705" s="108"/>
      <c r="I705" s="106">
        <v>10101</v>
      </c>
      <c r="J705" s="105">
        <v>49745</v>
      </c>
      <c r="K705" s="105">
        <v>0</v>
      </c>
      <c r="L705" s="105">
        <v>0</v>
      </c>
      <c r="M705" s="105">
        <v>9533.7800000000007</v>
      </c>
      <c r="N705" s="105">
        <v>25039.22</v>
      </c>
      <c r="O705" s="105">
        <v>1896.5</v>
      </c>
      <c r="P705" s="105">
        <v>1896.5</v>
      </c>
      <c r="Q705" s="105">
        <v>1896.5</v>
      </c>
      <c r="R705" s="105">
        <v>1896.5</v>
      </c>
      <c r="S705" s="105">
        <v>1896.5</v>
      </c>
      <c r="T705" s="105">
        <v>1896.5</v>
      </c>
      <c r="U705" s="105">
        <v>1896.5</v>
      </c>
      <c r="V705" s="104">
        <v>1896.5</v>
      </c>
      <c r="W705" s="72">
        <v>0</v>
      </c>
      <c r="X705" s="72">
        <v>0</v>
      </c>
      <c r="Y705" s="72">
        <v>0</v>
      </c>
      <c r="Z705" s="69">
        <v>0</v>
      </c>
      <c r="AA705" s="72">
        <v>0</v>
      </c>
      <c r="AB705" s="72">
        <v>0</v>
      </c>
      <c r="AC705" s="72">
        <v>0</v>
      </c>
      <c r="AD705" s="72">
        <v>0</v>
      </c>
      <c r="AE705" s="72">
        <v>40000</v>
      </c>
      <c r="AF705" s="72">
        <v>0</v>
      </c>
      <c r="AG705" s="72">
        <v>0</v>
      </c>
      <c r="AH705" s="72">
        <v>40000</v>
      </c>
      <c r="AI705" s="72">
        <v>0</v>
      </c>
      <c r="AJ705" s="72">
        <v>0</v>
      </c>
      <c r="AK705" s="72">
        <v>0</v>
      </c>
      <c r="AL705" s="72">
        <v>0</v>
      </c>
      <c r="AM705" s="72">
        <v>0</v>
      </c>
      <c r="AN705" s="72">
        <v>0</v>
      </c>
      <c r="AO705" s="72">
        <v>0</v>
      </c>
      <c r="AP705" s="69">
        <v>0</v>
      </c>
      <c r="AQ705" s="58"/>
      <c r="AR705" s="57"/>
      <c r="AS705" s="56"/>
      <c r="AT705" s="56"/>
      <c r="AU705" s="56"/>
      <c r="AV705" s="56"/>
      <c r="AW705" s="56"/>
      <c r="AX705" s="56"/>
      <c r="AY705" s="56"/>
      <c r="AZ705" s="56"/>
      <c r="BA705" s="56"/>
      <c r="BB705" s="56"/>
      <c r="BC705" s="56"/>
      <c r="BD705" s="56"/>
      <c r="BE705" s="56"/>
      <c r="BF705" s="55"/>
      <c r="BG705" s="89"/>
      <c r="BH705" s="87"/>
    </row>
    <row r="706" spans="1:60" ht="22.5" customHeight="1" x14ac:dyDescent="0.2">
      <c r="A706" s="37"/>
      <c r="B706" s="33" t="s">
        <v>114</v>
      </c>
      <c r="C706" s="111">
        <v>776</v>
      </c>
      <c r="D706" s="110">
        <v>113</v>
      </c>
      <c r="E706" s="109" t="s">
        <v>518</v>
      </c>
      <c r="F706" s="107" t="s">
        <v>115</v>
      </c>
      <c r="G706" s="107"/>
      <c r="H706" s="108"/>
      <c r="I706" s="106">
        <v>10101</v>
      </c>
      <c r="J706" s="105">
        <v>1899.59</v>
      </c>
      <c r="K706" s="105">
        <v>0</v>
      </c>
      <c r="L706" s="105">
        <v>0</v>
      </c>
      <c r="M706" s="105">
        <v>0</v>
      </c>
      <c r="N706" s="105">
        <v>475</v>
      </c>
      <c r="O706" s="105">
        <v>0</v>
      </c>
      <c r="P706" s="105">
        <v>475</v>
      </c>
      <c r="Q706" s="105">
        <v>0</v>
      </c>
      <c r="R706" s="105">
        <v>0</v>
      </c>
      <c r="S706" s="105">
        <v>475</v>
      </c>
      <c r="T706" s="105">
        <v>0</v>
      </c>
      <c r="U706" s="105">
        <v>0</v>
      </c>
      <c r="V706" s="104">
        <v>474.59</v>
      </c>
      <c r="W706" s="72">
        <v>50000</v>
      </c>
      <c r="X706" s="72">
        <v>50000</v>
      </c>
      <c r="Y706" s="72">
        <v>0</v>
      </c>
      <c r="Z706" s="69">
        <v>0</v>
      </c>
      <c r="AA706" s="72">
        <v>0</v>
      </c>
      <c r="AB706" s="72">
        <v>0</v>
      </c>
      <c r="AC706" s="72">
        <v>0</v>
      </c>
      <c r="AD706" s="72">
        <v>0</v>
      </c>
      <c r="AE706" s="72">
        <v>5000</v>
      </c>
      <c r="AF706" s="72">
        <v>0</v>
      </c>
      <c r="AG706" s="72">
        <v>0</v>
      </c>
      <c r="AH706" s="72">
        <v>5000</v>
      </c>
      <c r="AI706" s="72">
        <v>0</v>
      </c>
      <c r="AJ706" s="72">
        <v>0</v>
      </c>
      <c r="AK706" s="72">
        <v>0</v>
      </c>
      <c r="AL706" s="72">
        <v>0</v>
      </c>
      <c r="AM706" s="72">
        <v>0</v>
      </c>
      <c r="AN706" s="72">
        <v>0</v>
      </c>
      <c r="AO706" s="72">
        <v>0</v>
      </c>
      <c r="AP706" s="69">
        <v>0</v>
      </c>
      <c r="AQ706" s="58"/>
      <c r="AR706" s="57"/>
      <c r="AS706" s="56"/>
      <c r="AT706" s="56"/>
      <c r="AU706" s="56"/>
      <c r="AV706" s="56"/>
      <c r="AW706" s="56"/>
      <c r="AX706" s="56"/>
      <c r="AY706" s="56"/>
      <c r="AZ706" s="56"/>
      <c r="BA706" s="56"/>
      <c r="BB706" s="56"/>
      <c r="BC706" s="56"/>
      <c r="BD706" s="56"/>
      <c r="BE706" s="56"/>
      <c r="BF706" s="55"/>
      <c r="BG706" s="89"/>
      <c r="BH706" s="87"/>
    </row>
    <row r="707" spans="1:60" ht="16.5" customHeight="1" x14ac:dyDescent="0.2">
      <c r="A707" s="37"/>
      <c r="B707" s="33" t="s">
        <v>107</v>
      </c>
      <c r="C707" s="111">
        <v>776</v>
      </c>
      <c r="D707" s="110">
        <v>113</v>
      </c>
      <c r="E707" s="109" t="s">
        <v>518</v>
      </c>
      <c r="F707" s="107" t="s">
        <v>108</v>
      </c>
      <c r="G707" s="107"/>
      <c r="H707" s="108"/>
      <c r="I707" s="106">
        <v>10101</v>
      </c>
      <c r="J707" s="105">
        <v>571.20000000000005</v>
      </c>
      <c r="K707" s="105">
        <v>0</v>
      </c>
      <c r="L707" s="105">
        <v>0</v>
      </c>
      <c r="M707" s="105">
        <v>0</v>
      </c>
      <c r="N707" s="105">
        <v>571.20000000000005</v>
      </c>
      <c r="O707" s="105">
        <v>0</v>
      </c>
      <c r="P707" s="105">
        <v>0</v>
      </c>
      <c r="Q707" s="105">
        <v>0</v>
      </c>
      <c r="R707" s="105">
        <v>0</v>
      </c>
      <c r="S707" s="105">
        <v>0</v>
      </c>
      <c r="T707" s="105">
        <v>0</v>
      </c>
      <c r="U707" s="105">
        <v>0</v>
      </c>
      <c r="V707" s="104">
        <v>0</v>
      </c>
      <c r="W707" s="72">
        <v>1579257</v>
      </c>
      <c r="X707" s="72">
        <v>533085</v>
      </c>
      <c r="Y707" s="72">
        <v>523085</v>
      </c>
      <c r="Z707" s="69">
        <v>523087</v>
      </c>
      <c r="AA707" s="72">
        <v>0</v>
      </c>
      <c r="AB707" s="72">
        <v>0</v>
      </c>
      <c r="AC707" s="72">
        <v>0</v>
      </c>
      <c r="AD707" s="72">
        <v>0</v>
      </c>
      <c r="AE707" s="72">
        <v>3500</v>
      </c>
      <c r="AF707" s="72">
        <v>0</v>
      </c>
      <c r="AG707" s="72">
        <v>0</v>
      </c>
      <c r="AH707" s="72">
        <v>3500</v>
      </c>
      <c r="AI707" s="72">
        <v>0</v>
      </c>
      <c r="AJ707" s="72">
        <v>0</v>
      </c>
      <c r="AK707" s="72">
        <v>0</v>
      </c>
      <c r="AL707" s="72">
        <v>0</v>
      </c>
      <c r="AM707" s="72">
        <v>0</v>
      </c>
      <c r="AN707" s="72">
        <v>0</v>
      </c>
      <c r="AO707" s="72">
        <v>0</v>
      </c>
      <c r="AP707" s="69">
        <v>0</v>
      </c>
      <c r="AQ707" s="58"/>
      <c r="AR707" s="57"/>
      <c r="AS707" s="56"/>
      <c r="AT707" s="56"/>
      <c r="AU707" s="56"/>
      <c r="AV707" s="56"/>
      <c r="AW707" s="56"/>
      <c r="AX707" s="56"/>
      <c r="AY707" s="56"/>
      <c r="AZ707" s="56"/>
      <c r="BA707" s="56"/>
      <c r="BB707" s="56"/>
      <c r="BC707" s="56"/>
      <c r="BD707" s="56"/>
      <c r="BE707" s="56"/>
      <c r="BF707" s="55"/>
      <c r="BG707" s="89"/>
      <c r="BH707" s="87"/>
    </row>
    <row r="708" spans="1:60" ht="16.5" customHeight="1" x14ac:dyDescent="0.2">
      <c r="A708" s="37"/>
      <c r="B708" s="33" t="s">
        <v>109</v>
      </c>
      <c r="C708" s="111">
        <v>776</v>
      </c>
      <c r="D708" s="110">
        <v>113</v>
      </c>
      <c r="E708" s="109" t="s">
        <v>518</v>
      </c>
      <c r="F708" s="107" t="s">
        <v>110</v>
      </c>
      <c r="G708" s="107"/>
      <c r="H708" s="108"/>
      <c r="I708" s="106">
        <v>10101</v>
      </c>
      <c r="J708" s="105">
        <v>0.72</v>
      </c>
      <c r="K708" s="105">
        <v>0</v>
      </c>
      <c r="L708" s="105">
        <v>0</v>
      </c>
      <c r="M708" s="105">
        <v>0</v>
      </c>
      <c r="N708" s="105">
        <v>0.72</v>
      </c>
      <c r="O708" s="105">
        <v>0</v>
      </c>
      <c r="P708" s="105">
        <v>0</v>
      </c>
      <c r="Q708" s="105">
        <v>0</v>
      </c>
      <c r="R708" s="105">
        <v>0</v>
      </c>
      <c r="S708" s="105">
        <v>0</v>
      </c>
      <c r="T708" s="105">
        <v>0</v>
      </c>
      <c r="U708" s="105">
        <v>0</v>
      </c>
      <c r="V708" s="104">
        <v>0</v>
      </c>
      <c r="W708" s="72">
        <v>37212</v>
      </c>
      <c r="X708" s="72">
        <v>12404</v>
      </c>
      <c r="Y708" s="72">
        <v>12404</v>
      </c>
      <c r="Z708" s="69">
        <v>12404</v>
      </c>
      <c r="AA708" s="72">
        <v>70749</v>
      </c>
      <c r="AB708" s="72">
        <v>23583</v>
      </c>
      <c r="AC708" s="72">
        <v>23583</v>
      </c>
      <c r="AD708" s="72">
        <v>23583</v>
      </c>
      <c r="AE708" s="72">
        <v>70749</v>
      </c>
      <c r="AF708" s="72">
        <v>23583</v>
      </c>
      <c r="AG708" s="72">
        <v>23583</v>
      </c>
      <c r="AH708" s="72">
        <v>23583</v>
      </c>
      <c r="AI708" s="72">
        <v>70749</v>
      </c>
      <c r="AJ708" s="72">
        <v>23583</v>
      </c>
      <c r="AK708" s="72">
        <v>23583</v>
      </c>
      <c r="AL708" s="72">
        <v>23583</v>
      </c>
      <c r="AM708" s="72">
        <v>70753</v>
      </c>
      <c r="AN708" s="72">
        <v>23583</v>
      </c>
      <c r="AO708" s="72">
        <v>23583</v>
      </c>
      <c r="AP708" s="69">
        <v>23587</v>
      </c>
      <c r="AQ708" s="58"/>
      <c r="AR708" s="57"/>
      <c r="AS708" s="56"/>
      <c r="AT708" s="56"/>
      <c r="AU708" s="56"/>
      <c r="AV708" s="56"/>
      <c r="AW708" s="56"/>
      <c r="AX708" s="56"/>
      <c r="AY708" s="56"/>
      <c r="AZ708" s="56"/>
      <c r="BA708" s="56"/>
      <c r="BB708" s="56"/>
      <c r="BC708" s="56"/>
      <c r="BD708" s="56"/>
      <c r="BE708" s="56"/>
      <c r="BF708" s="55"/>
      <c r="BG708" s="89"/>
      <c r="BH708" s="87"/>
    </row>
    <row r="709" spans="1:60" ht="21" customHeight="1" x14ac:dyDescent="0.2">
      <c r="A709" s="37"/>
      <c r="B709" s="33" t="s">
        <v>98</v>
      </c>
      <c r="C709" s="111">
        <v>776</v>
      </c>
      <c r="D709" s="110">
        <v>113</v>
      </c>
      <c r="E709" s="109" t="s">
        <v>597</v>
      </c>
      <c r="F709" s="107" t="s">
        <v>100</v>
      </c>
      <c r="G709" s="107"/>
      <c r="H709" s="108" t="s">
        <v>598</v>
      </c>
      <c r="I709" s="106">
        <v>10306</v>
      </c>
      <c r="J709" s="105">
        <v>45974.68</v>
      </c>
      <c r="K709" s="105">
        <v>0</v>
      </c>
      <c r="L709" s="105">
        <v>0</v>
      </c>
      <c r="M709" s="105">
        <v>45974.68</v>
      </c>
      <c r="N709" s="105">
        <v>0</v>
      </c>
      <c r="O709" s="105">
        <v>0</v>
      </c>
      <c r="P709" s="105">
        <v>0</v>
      </c>
      <c r="Q709" s="105">
        <v>0</v>
      </c>
      <c r="R709" s="105">
        <v>0</v>
      </c>
      <c r="S709" s="105">
        <v>0</v>
      </c>
      <c r="T709" s="105">
        <v>0</v>
      </c>
      <c r="U709" s="105">
        <v>0</v>
      </c>
      <c r="V709" s="104">
        <v>0</v>
      </c>
      <c r="W709" s="72">
        <v>0</v>
      </c>
      <c r="X709" s="72">
        <v>0</v>
      </c>
      <c r="Y709" s="72">
        <v>0</v>
      </c>
      <c r="Z709" s="69">
        <v>0</v>
      </c>
      <c r="AA709" s="72">
        <v>0</v>
      </c>
      <c r="AB709" s="72">
        <v>0</v>
      </c>
      <c r="AC709" s="72">
        <v>0</v>
      </c>
      <c r="AD709" s="72">
        <v>0</v>
      </c>
      <c r="AE709" s="72">
        <v>15000</v>
      </c>
      <c r="AF709" s="72">
        <v>0</v>
      </c>
      <c r="AG709" s="72">
        <v>0</v>
      </c>
      <c r="AH709" s="72">
        <v>15000</v>
      </c>
      <c r="AI709" s="72">
        <v>0</v>
      </c>
      <c r="AJ709" s="72">
        <v>0</v>
      </c>
      <c r="AK709" s="72">
        <v>0</v>
      </c>
      <c r="AL709" s="72">
        <v>0</v>
      </c>
      <c r="AM709" s="72">
        <v>0</v>
      </c>
      <c r="AN709" s="72">
        <v>0</v>
      </c>
      <c r="AO709" s="72">
        <v>0</v>
      </c>
      <c r="AP709" s="69">
        <v>0</v>
      </c>
      <c r="AQ709" s="58"/>
      <c r="AR709" s="57"/>
      <c r="AS709" s="56"/>
      <c r="AT709" s="56"/>
      <c r="AU709" s="56"/>
      <c r="AV709" s="56"/>
      <c r="AW709" s="56"/>
      <c r="AX709" s="56"/>
      <c r="AY709" s="56"/>
      <c r="AZ709" s="56"/>
      <c r="BA709" s="56"/>
      <c r="BB709" s="56"/>
      <c r="BC709" s="56"/>
      <c r="BD709" s="56"/>
      <c r="BE709" s="56"/>
      <c r="BF709" s="55"/>
      <c r="BG709" s="89"/>
      <c r="BH709" s="87"/>
    </row>
    <row r="710" spans="1:60" ht="19.5" customHeight="1" x14ac:dyDescent="0.2">
      <c r="A710" s="37"/>
      <c r="B710" s="33" t="s">
        <v>105</v>
      </c>
      <c r="C710" s="111">
        <v>776</v>
      </c>
      <c r="D710" s="110">
        <v>113</v>
      </c>
      <c r="E710" s="109" t="s">
        <v>597</v>
      </c>
      <c r="F710" s="107" t="s">
        <v>106</v>
      </c>
      <c r="G710" s="107"/>
      <c r="H710" s="108" t="s">
        <v>598</v>
      </c>
      <c r="I710" s="106">
        <v>10306</v>
      </c>
      <c r="J710" s="105">
        <v>26544</v>
      </c>
      <c r="K710" s="105">
        <v>0</v>
      </c>
      <c r="L710" s="105">
        <v>0</v>
      </c>
      <c r="M710" s="105">
        <v>12234</v>
      </c>
      <c r="N710" s="105">
        <v>14310</v>
      </c>
      <c r="O710" s="105">
        <v>0</v>
      </c>
      <c r="P710" s="105">
        <v>0</v>
      </c>
      <c r="Q710" s="105">
        <v>0</v>
      </c>
      <c r="R710" s="105">
        <v>0</v>
      </c>
      <c r="S710" s="105">
        <v>0</v>
      </c>
      <c r="T710" s="105">
        <v>0</v>
      </c>
      <c r="U710" s="105">
        <v>0</v>
      </c>
      <c r="V710" s="104">
        <v>0</v>
      </c>
      <c r="W710" s="72">
        <v>0</v>
      </c>
      <c r="X710" s="72">
        <v>0</v>
      </c>
      <c r="Y710" s="72">
        <v>0</v>
      </c>
      <c r="Z710" s="69">
        <v>0</v>
      </c>
      <c r="AA710" s="72">
        <v>0</v>
      </c>
      <c r="AB710" s="72">
        <v>0</v>
      </c>
      <c r="AC710" s="72">
        <v>0</v>
      </c>
      <c r="AD710" s="72">
        <v>0</v>
      </c>
      <c r="AE710" s="72">
        <v>10000</v>
      </c>
      <c r="AF710" s="72">
        <v>0</v>
      </c>
      <c r="AG710" s="72">
        <v>0</v>
      </c>
      <c r="AH710" s="72">
        <v>10000</v>
      </c>
      <c r="AI710" s="72">
        <v>0</v>
      </c>
      <c r="AJ710" s="72">
        <v>0</v>
      </c>
      <c r="AK710" s="72">
        <v>0</v>
      </c>
      <c r="AL710" s="72">
        <v>0</v>
      </c>
      <c r="AM710" s="72">
        <v>0</v>
      </c>
      <c r="AN710" s="72">
        <v>0</v>
      </c>
      <c r="AO710" s="72">
        <v>0</v>
      </c>
      <c r="AP710" s="69">
        <v>0</v>
      </c>
      <c r="AQ710" s="58"/>
      <c r="AR710" s="57"/>
      <c r="AS710" s="56"/>
      <c r="AT710" s="56"/>
      <c r="AU710" s="56"/>
      <c r="AV710" s="56"/>
      <c r="AW710" s="56"/>
      <c r="AX710" s="56"/>
      <c r="AY710" s="56"/>
      <c r="AZ710" s="56"/>
      <c r="BA710" s="56"/>
      <c r="BB710" s="56"/>
      <c r="BC710" s="56"/>
      <c r="BD710" s="56"/>
      <c r="BE710" s="56"/>
      <c r="BF710" s="55"/>
      <c r="BG710" s="89"/>
      <c r="BH710" s="87"/>
    </row>
    <row r="711" spans="1:60" ht="19.5" customHeight="1" x14ac:dyDescent="0.2">
      <c r="A711" s="37"/>
      <c r="B711" s="33" t="s">
        <v>105</v>
      </c>
      <c r="C711" s="111">
        <v>776</v>
      </c>
      <c r="D711" s="110">
        <v>310</v>
      </c>
      <c r="E711" s="109" t="s">
        <v>566</v>
      </c>
      <c r="F711" s="107" t="s">
        <v>106</v>
      </c>
      <c r="G711" s="107"/>
      <c r="H711" s="108"/>
      <c r="I711" s="106">
        <v>10101</v>
      </c>
      <c r="J711" s="105">
        <v>35000</v>
      </c>
      <c r="K711" s="105">
        <v>0</v>
      </c>
      <c r="L711" s="105">
        <v>0</v>
      </c>
      <c r="M711" s="105">
        <v>0</v>
      </c>
      <c r="N711" s="105">
        <v>0</v>
      </c>
      <c r="O711" s="105">
        <v>35000</v>
      </c>
      <c r="P711" s="105">
        <v>0</v>
      </c>
      <c r="Q711" s="105">
        <v>0</v>
      </c>
      <c r="R711" s="105">
        <v>0</v>
      </c>
      <c r="S711" s="105">
        <v>0</v>
      </c>
      <c r="T711" s="105">
        <v>0</v>
      </c>
      <c r="U711" s="105">
        <v>0</v>
      </c>
      <c r="V711" s="104">
        <v>0</v>
      </c>
      <c r="W711" s="72">
        <v>0</v>
      </c>
      <c r="X711" s="72">
        <v>0</v>
      </c>
      <c r="Y711" s="72">
        <v>0</v>
      </c>
      <c r="Z711" s="69">
        <v>0</v>
      </c>
      <c r="AA711" s="72">
        <v>0</v>
      </c>
      <c r="AB711" s="72">
        <v>0</v>
      </c>
      <c r="AC711" s="72">
        <v>0</v>
      </c>
      <c r="AD711" s="72">
        <v>0</v>
      </c>
      <c r="AE711" s="72">
        <v>36500</v>
      </c>
      <c r="AF711" s="72">
        <v>0</v>
      </c>
      <c r="AG711" s="72">
        <v>0</v>
      </c>
      <c r="AH711" s="72">
        <v>36500</v>
      </c>
      <c r="AI711" s="72">
        <v>0</v>
      </c>
      <c r="AJ711" s="72">
        <v>0</v>
      </c>
      <c r="AK711" s="72">
        <v>0</v>
      </c>
      <c r="AL711" s="72">
        <v>0</v>
      </c>
      <c r="AM711" s="72">
        <v>0</v>
      </c>
      <c r="AN711" s="72">
        <v>0</v>
      </c>
      <c r="AO711" s="72">
        <v>0</v>
      </c>
      <c r="AP711" s="69">
        <v>0</v>
      </c>
      <c r="AQ711" s="58"/>
      <c r="AR711" s="57"/>
      <c r="AS711" s="56"/>
      <c r="AT711" s="56"/>
      <c r="AU711" s="56"/>
      <c r="AV711" s="56"/>
      <c r="AW711" s="56"/>
      <c r="AX711" s="56"/>
      <c r="AY711" s="56"/>
      <c r="AZ711" s="56"/>
      <c r="BA711" s="56"/>
      <c r="BB711" s="56"/>
      <c r="BC711" s="56"/>
      <c r="BD711" s="56"/>
      <c r="BE711" s="56"/>
      <c r="BF711" s="55"/>
      <c r="BG711" s="89"/>
      <c r="BH711" s="87"/>
    </row>
    <row r="712" spans="1:60" ht="19.5" customHeight="1" x14ac:dyDescent="0.2">
      <c r="A712" s="37"/>
      <c r="B712" s="33" t="s">
        <v>105</v>
      </c>
      <c r="C712" s="111">
        <v>776</v>
      </c>
      <c r="D712" s="110">
        <v>310</v>
      </c>
      <c r="E712" s="109" t="s">
        <v>242</v>
      </c>
      <c r="F712" s="107" t="s">
        <v>106</v>
      </c>
      <c r="G712" s="107"/>
      <c r="H712" s="108"/>
      <c r="I712" s="106">
        <v>10101</v>
      </c>
      <c r="J712" s="105">
        <v>30000</v>
      </c>
      <c r="K712" s="105">
        <v>0</v>
      </c>
      <c r="L712" s="105">
        <v>0</v>
      </c>
      <c r="M712" s="105">
        <v>0</v>
      </c>
      <c r="N712" s="105">
        <v>7500</v>
      </c>
      <c r="O712" s="105">
        <v>0</v>
      </c>
      <c r="P712" s="105">
        <v>7500</v>
      </c>
      <c r="Q712" s="105">
        <v>0</v>
      </c>
      <c r="R712" s="105">
        <v>0</v>
      </c>
      <c r="S712" s="105">
        <v>7500</v>
      </c>
      <c r="T712" s="105">
        <v>0</v>
      </c>
      <c r="U712" s="105">
        <v>7500</v>
      </c>
      <c r="V712" s="104">
        <v>0</v>
      </c>
      <c r="W712" s="72">
        <v>0</v>
      </c>
      <c r="X712" s="72">
        <v>0</v>
      </c>
      <c r="Y712" s="72">
        <v>0</v>
      </c>
      <c r="Z712" s="69">
        <v>0</v>
      </c>
      <c r="AA712" s="72">
        <v>71250</v>
      </c>
      <c r="AB712" s="72">
        <v>23750</v>
      </c>
      <c r="AC712" s="72">
        <v>23750</v>
      </c>
      <c r="AD712" s="72">
        <v>23750</v>
      </c>
      <c r="AE712" s="72">
        <v>71250</v>
      </c>
      <c r="AF712" s="72">
        <v>23750</v>
      </c>
      <c r="AG712" s="72">
        <v>23750</v>
      </c>
      <c r="AH712" s="72">
        <v>23750</v>
      </c>
      <c r="AI712" s="72">
        <v>71250</v>
      </c>
      <c r="AJ712" s="72">
        <v>23750</v>
      </c>
      <c r="AK712" s="72">
        <v>23750</v>
      </c>
      <c r="AL712" s="72">
        <v>23750</v>
      </c>
      <c r="AM712" s="72">
        <v>71250</v>
      </c>
      <c r="AN712" s="72">
        <v>23750</v>
      </c>
      <c r="AO712" s="72">
        <v>23750</v>
      </c>
      <c r="AP712" s="69">
        <v>23750</v>
      </c>
      <c r="AQ712" s="58"/>
      <c r="AR712" s="57"/>
      <c r="AS712" s="56"/>
      <c r="AT712" s="56"/>
      <c r="AU712" s="56"/>
      <c r="AV712" s="56"/>
      <c r="AW712" s="56"/>
      <c r="AX712" s="56"/>
      <c r="AY712" s="56"/>
      <c r="AZ712" s="56"/>
      <c r="BA712" s="56"/>
      <c r="BB712" s="56"/>
      <c r="BC712" s="56"/>
      <c r="BD712" s="56"/>
      <c r="BE712" s="56"/>
      <c r="BF712" s="55"/>
      <c r="BG712" s="89"/>
      <c r="BH712" s="87"/>
    </row>
    <row r="713" spans="1:60" ht="19.5" customHeight="1" x14ac:dyDescent="0.2">
      <c r="A713" s="37"/>
      <c r="B713" s="33" t="s">
        <v>105</v>
      </c>
      <c r="C713" s="111">
        <v>776</v>
      </c>
      <c r="D713" s="110">
        <v>503</v>
      </c>
      <c r="E713" s="109" t="s">
        <v>568</v>
      </c>
      <c r="F713" s="107" t="s">
        <v>106</v>
      </c>
      <c r="G713" s="107"/>
      <c r="H713" s="108"/>
      <c r="I713" s="106">
        <v>10101</v>
      </c>
      <c r="J713" s="105">
        <v>116550</v>
      </c>
      <c r="K713" s="105">
        <v>0</v>
      </c>
      <c r="L713" s="105">
        <v>0</v>
      </c>
      <c r="M713" s="105">
        <v>0</v>
      </c>
      <c r="N713" s="105">
        <v>29137.5</v>
      </c>
      <c r="O713" s="105">
        <v>0</v>
      </c>
      <c r="P713" s="105">
        <v>29137.5</v>
      </c>
      <c r="Q713" s="105">
        <v>0</v>
      </c>
      <c r="R713" s="105">
        <v>0</v>
      </c>
      <c r="S713" s="105">
        <v>29137.5</v>
      </c>
      <c r="T713" s="105">
        <v>0</v>
      </c>
      <c r="U713" s="105">
        <v>0</v>
      </c>
      <c r="V713" s="104">
        <v>29137.5</v>
      </c>
      <c r="W713" s="72">
        <v>0</v>
      </c>
      <c r="X713" s="72">
        <v>0</v>
      </c>
      <c r="Y713" s="72">
        <v>0</v>
      </c>
      <c r="Z713" s="69">
        <v>0</v>
      </c>
      <c r="AA713" s="72">
        <v>1038232.07</v>
      </c>
      <c r="AB713" s="72">
        <v>325551.15000000002</v>
      </c>
      <c r="AC713" s="72">
        <v>356340.46</v>
      </c>
      <c r="AD713" s="72">
        <v>356340.46</v>
      </c>
      <c r="AE713" s="72">
        <v>1068521.95</v>
      </c>
      <c r="AF713" s="72">
        <v>340328.38</v>
      </c>
      <c r="AG713" s="72">
        <v>371853.11</v>
      </c>
      <c r="AH713" s="72">
        <v>356340.46</v>
      </c>
      <c r="AI713" s="72">
        <v>1084662.99</v>
      </c>
      <c r="AJ713" s="72">
        <v>361554.33</v>
      </c>
      <c r="AK713" s="72">
        <v>361554.33</v>
      </c>
      <c r="AL713" s="72">
        <v>361554.33</v>
      </c>
      <c r="AM713" s="72">
        <v>1084662.99</v>
      </c>
      <c r="AN713" s="72">
        <v>361554.33</v>
      </c>
      <c r="AO713" s="72">
        <v>361554.33</v>
      </c>
      <c r="AP713" s="69">
        <v>361554.33</v>
      </c>
      <c r="AQ713" s="58"/>
      <c r="AR713" s="57"/>
      <c r="AS713" s="56"/>
      <c r="AT713" s="56"/>
      <c r="AU713" s="56"/>
      <c r="AV713" s="56"/>
      <c r="AW713" s="56"/>
      <c r="AX713" s="56"/>
      <c r="AY713" s="56"/>
      <c r="AZ713" s="56"/>
      <c r="BA713" s="56"/>
      <c r="BB713" s="56"/>
      <c r="BC713" s="56"/>
      <c r="BD713" s="56"/>
      <c r="BE713" s="56"/>
      <c r="BF713" s="55"/>
      <c r="BG713" s="89"/>
      <c r="BH713" s="87"/>
    </row>
    <row r="714" spans="1:60" ht="18" customHeight="1" x14ac:dyDescent="0.2">
      <c r="A714" s="37"/>
      <c r="B714" s="33" t="s">
        <v>592</v>
      </c>
      <c r="C714" s="111">
        <v>776</v>
      </c>
      <c r="D714" s="110">
        <v>503</v>
      </c>
      <c r="E714" s="109" t="s">
        <v>568</v>
      </c>
      <c r="F714" s="107" t="s">
        <v>517</v>
      </c>
      <c r="G714" s="107"/>
      <c r="H714" s="108"/>
      <c r="I714" s="106">
        <v>10101</v>
      </c>
      <c r="J714" s="105">
        <v>124360</v>
      </c>
      <c r="K714" s="105">
        <v>0</v>
      </c>
      <c r="L714" s="105">
        <v>0</v>
      </c>
      <c r="M714" s="105">
        <v>30286.87</v>
      </c>
      <c r="N714" s="105">
        <v>11169.13</v>
      </c>
      <c r="O714" s="105">
        <v>10363</v>
      </c>
      <c r="P714" s="105">
        <v>10363</v>
      </c>
      <c r="Q714" s="105">
        <v>10363</v>
      </c>
      <c r="R714" s="105">
        <v>10363</v>
      </c>
      <c r="S714" s="105">
        <v>10363</v>
      </c>
      <c r="T714" s="105">
        <v>10363</v>
      </c>
      <c r="U714" s="105">
        <v>10363</v>
      </c>
      <c r="V714" s="104">
        <v>10363</v>
      </c>
      <c r="W714" s="72">
        <v>4176768.89</v>
      </c>
      <c r="X714" s="72">
        <v>1171375.8799999999</v>
      </c>
      <c r="Y714" s="72">
        <v>2101999.31</v>
      </c>
      <c r="Z714" s="69">
        <v>903393.7</v>
      </c>
      <c r="AA714" s="72">
        <v>313546.09000000003</v>
      </c>
      <c r="AB714" s="72">
        <v>98316.45</v>
      </c>
      <c r="AC714" s="72">
        <v>107614.82</v>
      </c>
      <c r="AD714" s="72">
        <v>107614.82</v>
      </c>
      <c r="AE714" s="72">
        <v>322693.63</v>
      </c>
      <c r="AF714" s="72">
        <v>102779.17</v>
      </c>
      <c r="AG714" s="72">
        <v>112299.64</v>
      </c>
      <c r="AH714" s="72">
        <v>107614.82</v>
      </c>
      <c r="AI714" s="72">
        <v>327568.23</v>
      </c>
      <c r="AJ714" s="72">
        <v>109189.41</v>
      </c>
      <c r="AK714" s="72">
        <v>109189.41</v>
      </c>
      <c r="AL714" s="72">
        <v>109189.41</v>
      </c>
      <c r="AM714" s="72">
        <v>327572.05</v>
      </c>
      <c r="AN714" s="72">
        <v>109189.41</v>
      </c>
      <c r="AO714" s="72">
        <v>109189.41</v>
      </c>
      <c r="AP714" s="69">
        <v>109193.23</v>
      </c>
      <c r="AQ714" s="58"/>
      <c r="AR714" s="57"/>
      <c r="AS714" s="56"/>
      <c r="AT714" s="56"/>
      <c r="AU714" s="56"/>
      <c r="AV714" s="56"/>
      <c r="AW714" s="56"/>
      <c r="AX714" s="56"/>
      <c r="AY714" s="56"/>
      <c r="AZ714" s="56"/>
      <c r="BA714" s="56"/>
      <c r="BB714" s="56"/>
      <c r="BC714" s="56"/>
      <c r="BD714" s="56"/>
      <c r="BE714" s="56"/>
      <c r="BF714" s="55"/>
      <c r="BG714" s="89"/>
      <c r="BH714" s="87"/>
    </row>
    <row r="715" spans="1:60" ht="19.5" customHeight="1" x14ac:dyDescent="0.2">
      <c r="A715" s="37"/>
      <c r="B715" s="33" t="s">
        <v>105</v>
      </c>
      <c r="C715" s="111">
        <v>776</v>
      </c>
      <c r="D715" s="110">
        <v>503</v>
      </c>
      <c r="E715" s="109" t="s">
        <v>569</v>
      </c>
      <c r="F715" s="107" t="s">
        <v>106</v>
      </c>
      <c r="G715" s="107"/>
      <c r="H715" s="108"/>
      <c r="I715" s="106">
        <v>10101</v>
      </c>
      <c r="J715" s="105">
        <v>23500</v>
      </c>
      <c r="K715" s="105">
        <v>0</v>
      </c>
      <c r="L715" s="105">
        <v>0</v>
      </c>
      <c r="M715" s="105">
        <v>0</v>
      </c>
      <c r="N715" s="105">
        <v>23500</v>
      </c>
      <c r="O715" s="105">
        <v>0</v>
      </c>
      <c r="P715" s="105">
        <v>0</v>
      </c>
      <c r="Q715" s="105">
        <v>0</v>
      </c>
      <c r="R715" s="105">
        <v>0</v>
      </c>
      <c r="S715" s="105">
        <v>0</v>
      </c>
      <c r="T715" s="105">
        <v>0</v>
      </c>
      <c r="U715" s="105">
        <v>0</v>
      </c>
      <c r="V715" s="104">
        <v>0</v>
      </c>
      <c r="W715" s="72">
        <v>0</v>
      </c>
      <c r="X715" s="72">
        <v>0</v>
      </c>
      <c r="Y715" s="72">
        <v>0</v>
      </c>
      <c r="Z715" s="69">
        <v>0</v>
      </c>
      <c r="AA715" s="72">
        <v>22177.7</v>
      </c>
      <c r="AB715" s="72">
        <v>2999.7</v>
      </c>
      <c r="AC715" s="72">
        <v>9589</v>
      </c>
      <c r="AD715" s="72">
        <v>9589</v>
      </c>
      <c r="AE715" s="72">
        <v>63494.1</v>
      </c>
      <c r="AF715" s="72">
        <v>21164.7</v>
      </c>
      <c r="AG715" s="72">
        <v>21164.7</v>
      </c>
      <c r="AH715" s="72">
        <v>21164.7</v>
      </c>
      <c r="AI715" s="72">
        <v>63494.1</v>
      </c>
      <c r="AJ715" s="72">
        <v>21164.7</v>
      </c>
      <c r="AK715" s="72">
        <v>21164.7</v>
      </c>
      <c r="AL715" s="72">
        <v>21164.7</v>
      </c>
      <c r="AM715" s="72">
        <v>63494.1</v>
      </c>
      <c r="AN715" s="72">
        <v>21164.7</v>
      </c>
      <c r="AO715" s="72">
        <v>21164.7</v>
      </c>
      <c r="AP715" s="69">
        <v>21164.7</v>
      </c>
      <c r="AQ715" s="58"/>
      <c r="AR715" s="57"/>
      <c r="AS715" s="56"/>
      <c r="AT715" s="56"/>
      <c r="AU715" s="56"/>
      <c r="AV715" s="56"/>
      <c r="AW715" s="56"/>
      <c r="AX715" s="56"/>
      <c r="AY715" s="56"/>
      <c r="AZ715" s="56"/>
      <c r="BA715" s="56"/>
      <c r="BB715" s="56"/>
      <c r="BC715" s="56"/>
      <c r="BD715" s="56"/>
      <c r="BE715" s="56"/>
      <c r="BF715" s="55"/>
      <c r="BG715" s="89"/>
      <c r="BH715" s="87"/>
    </row>
    <row r="716" spans="1:60" ht="19.5" customHeight="1" x14ac:dyDescent="0.2">
      <c r="A716" s="37"/>
      <c r="B716" s="33" t="s">
        <v>105</v>
      </c>
      <c r="C716" s="111">
        <v>776</v>
      </c>
      <c r="D716" s="110">
        <v>503</v>
      </c>
      <c r="E716" s="109" t="s">
        <v>570</v>
      </c>
      <c r="F716" s="107" t="s">
        <v>106</v>
      </c>
      <c r="G716" s="107"/>
      <c r="H716" s="108"/>
      <c r="I716" s="106">
        <v>10101</v>
      </c>
      <c r="J716" s="105">
        <v>268600</v>
      </c>
      <c r="K716" s="105">
        <v>0</v>
      </c>
      <c r="L716" s="105">
        <v>0</v>
      </c>
      <c r="M716" s="105">
        <v>0</v>
      </c>
      <c r="N716" s="105">
        <v>56897.63</v>
      </c>
      <c r="O716" s="105">
        <v>27070.23</v>
      </c>
      <c r="P716" s="105">
        <v>27070.23</v>
      </c>
      <c r="Q716" s="105">
        <v>27070.23</v>
      </c>
      <c r="R716" s="105">
        <v>27070.23</v>
      </c>
      <c r="S716" s="105">
        <v>26070.23</v>
      </c>
      <c r="T716" s="105">
        <v>26070.23</v>
      </c>
      <c r="U716" s="105">
        <v>27070.23</v>
      </c>
      <c r="V716" s="104">
        <v>24210.76</v>
      </c>
      <c r="W716" s="72">
        <v>0</v>
      </c>
      <c r="X716" s="72">
        <v>0</v>
      </c>
      <c r="Y716" s="72">
        <v>0</v>
      </c>
      <c r="Z716" s="69">
        <v>0</v>
      </c>
      <c r="AA716" s="72">
        <v>0</v>
      </c>
      <c r="AB716" s="72">
        <v>0</v>
      </c>
      <c r="AC716" s="72">
        <v>0</v>
      </c>
      <c r="AD716" s="72">
        <v>0</v>
      </c>
      <c r="AE716" s="72">
        <v>36439.980000000003</v>
      </c>
      <c r="AF716" s="72">
        <v>12146.66</v>
      </c>
      <c r="AG716" s="72">
        <v>12146.66</v>
      </c>
      <c r="AH716" s="72">
        <v>12146.66</v>
      </c>
      <c r="AI716" s="72">
        <v>36439.980000000003</v>
      </c>
      <c r="AJ716" s="72">
        <v>12146.66</v>
      </c>
      <c r="AK716" s="72">
        <v>12146.66</v>
      </c>
      <c r="AL716" s="72">
        <v>12146.66</v>
      </c>
      <c r="AM716" s="72">
        <v>36440.04</v>
      </c>
      <c r="AN716" s="72">
        <v>12146.66</v>
      </c>
      <c r="AO716" s="72">
        <v>12146.66</v>
      </c>
      <c r="AP716" s="69">
        <v>12146.72</v>
      </c>
      <c r="AQ716" s="58"/>
      <c r="AR716" s="57"/>
      <c r="AS716" s="56"/>
      <c r="AT716" s="56"/>
      <c r="AU716" s="56"/>
      <c r="AV716" s="56"/>
      <c r="AW716" s="56"/>
      <c r="AX716" s="56"/>
      <c r="AY716" s="56"/>
      <c r="AZ716" s="56"/>
      <c r="BA716" s="56"/>
      <c r="BB716" s="56"/>
      <c r="BC716" s="56"/>
      <c r="BD716" s="56"/>
      <c r="BE716" s="56"/>
      <c r="BF716" s="55"/>
      <c r="BG716" s="89"/>
      <c r="BH716" s="87"/>
    </row>
    <row r="717" spans="1:60" ht="19.5" customHeight="1" x14ac:dyDescent="0.2">
      <c r="A717" s="37"/>
      <c r="B717" s="33" t="s">
        <v>105</v>
      </c>
      <c r="C717" s="111">
        <v>776</v>
      </c>
      <c r="D717" s="110">
        <v>503</v>
      </c>
      <c r="E717" s="109" t="s">
        <v>581</v>
      </c>
      <c r="F717" s="107" t="s">
        <v>106</v>
      </c>
      <c r="G717" s="107"/>
      <c r="H717" s="108"/>
      <c r="I717" s="106">
        <v>10101</v>
      </c>
      <c r="J717" s="105">
        <v>293060</v>
      </c>
      <c r="K717" s="105">
        <v>0</v>
      </c>
      <c r="L717" s="105">
        <v>12193.97</v>
      </c>
      <c r="M717" s="105">
        <v>12193.97</v>
      </c>
      <c r="N717" s="105">
        <v>79688.06</v>
      </c>
      <c r="O717" s="105">
        <v>21228</v>
      </c>
      <c r="P717" s="105">
        <v>21228</v>
      </c>
      <c r="Q717" s="105">
        <v>30808</v>
      </c>
      <c r="R717" s="105">
        <v>21228</v>
      </c>
      <c r="S717" s="105">
        <v>21228</v>
      </c>
      <c r="T717" s="105">
        <v>30808</v>
      </c>
      <c r="U717" s="105">
        <v>21228</v>
      </c>
      <c r="V717" s="104">
        <v>21228</v>
      </c>
      <c r="W717" s="72">
        <v>30000</v>
      </c>
      <c r="X717" s="72">
        <v>30000</v>
      </c>
      <c r="Y717" s="72">
        <v>0</v>
      </c>
      <c r="Z717" s="69">
        <v>0</v>
      </c>
      <c r="AA717" s="72">
        <v>18060</v>
      </c>
      <c r="AB717" s="72">
        <v>0</v>
      </c>
      <c r="AC717" s="72">
        <v>6880</v>
      </c>
      <c r="AD717" s="72">
        <v>11180</v>
      </c>
      <c r="AE717" s="72">
        <v>56945.3</v>
      </c>
      <c r="AF717" s="72">
        <v>19262.5</v>
      </c>
      <c r="AG717" s="72">
        <v>18841.400000000001</v>
      </c>
      <c r="AH717" s="72">
        <v>18841.400000000001</v>
      </c>
      <c r="AI717" s="72">
        <v>56945.3</v>
      </c>
      <c r="AJ717" s="72">
        <v>19262.5</v>
      </c>
      <c r="AK717" s="72">
        <v>18841.400000000001</v>
      </c>
      <c r="AL717" s="72">
        <v>18841.400000000001</v>
      </c>
      <c r="AM717" s="72">
        <v>60549.4</v>
      </c>
      <c r="AN717" s="72">
        <v>19262.5</v>
      </c>
      <c r="AO717" s="72">
        <v>22024.400000000001</v>
      </c>
      <c r="AP717" s="69">
        <v>19262.5</v>
      </c>
      <c r="AQ717" s="58"/>
      <c r="AR717" s="57"/>
      <c r="AS717" s="56"/>
      <c r="AT717" s="56"/>
      <c r="AU717" s="56"/>
      <c r="AV717" s="56"/>
      <c r="AW717" s="56"/>
      <c r="AX717" s="56"/>
      <c r="AY717" s="56"/>
      <c r="AZ717" s="56"/>
      <c r="BA717" s="56"/>
      <c r="BB717" s="56"/>
      <c r="BC717" s="56"/>
      <c r="BD717" s="56"/>
      <c r="BE717" s="56"/>
      <c r="BF717" s="55"/>
      <c r="BG717" s="89"/>
      <c r="BH717" s="87"/>
    </row>
    <row r="718" spans="1:60" ht="19.5" customHeight="1" x14ac:dyDescent="0.2">
      <c r="A718" s="37"/>
      <c r="B718" s="33" t="s">
        <v>105</v>
      </c>
      <c r="C718" s="111">
        <v>776</v>
      </c>
      <c r="D718" s="110">
        <v>503</v>
      </c>
      <c r="E718" s="109" t="s">
        <v>571</v>
      </c>
      <c r="F718" s="107" t="s">
        <v>106</v>
      </c>
      <c r="G718" s="107"/>
      <c r="H718" s="108"/>
      <c r="I718" s="106">
        <v>10101</v>
      </c>
      <c r="J718" s="105">
        <v>140860</v>
      </c>
      <c r="K718" s="105">
        <v>0</v>
      </c>
      <c r="L718" s="105">
        <v>0</v>
      </c>
      <c r="M718" s="105">
        <v>0</v>
      </c>
      <c r="N718" s="105">
        <v>14396</v>
      </c>
      <c r="O718" s="105">
        <v>101278</v>
      </c>
      <c r="P718" s="105">
        <v>3598</v>
      </c>
      <c r="Q718" s="105">
        <v>3598</v>
      </c>
      <c r="R718" s="105">
        <v>3598</v>
      </c>
      <c r="S718" s="105">
        <v>3598</v>
      </c>
      <c r="T718" s="105">
        <v>3598</v>
      </c>
      <c r="U718" s="105">
        <v>3598</v>
      </c>
      <c r="V718" s="104">
        <v>3598</v>
      </c>
      <c r="W718" s="72">
        <v>0</v>
      </c>
      <c r="X718" s="72">
        <v>0</v>
      </c>
      <c r="Y718" s="72">
        <v>0</v>
      </c>
      <c r="Z718" s="69">
        <v>0</v>
      </c>
      <c r="AA718" s="72">
        <v>79992.5</v>
      </c>
      <c r="AB718" s="72">
        <v>0</v>
      </c>
      <c r="AC718" s="72">
        <v>72470.880000000005</v>
      </c>
      <c r="AD718" s="72">
        <v>7521.62</v>
      </c>
      <c r="AE718" s="72">
        <v>61071.62</v>
      </c>
      <c r="AF718" s="72">
        <v>53550</v>
      </c>
      <c r="AG718" s="72">
        <v>0</v>
      </c>
      <c r="AH718" s="72">
        <v>7521.62</v>
      </c>
      <c r="AI718" s="72">
        <v>15043.24</v>
      </c>
      <c r="AJ718" s="72">
        <v>7521.62</v>
      </c>
      <c r="AK718" s="72">
        <v>0</v>
      </c>
      <c r="AL718" s="72">
        <v>7521.62</v>
      </c>
      <c r="AM718" s="72">
        <v>156922.64000000001</v>
      </c>
      <c r="AN718" s="72">
        <v>7521.62</v>
      </c>
      <c r="AO718" s="72">
        <v>149401.01999999999</v>
      </c>
      <c r="AP718" s="69">
        <v>0</v>
      </c>
      <c r="AQ718" s="58"/>
      <c r="AR718" s="57"/>
      <c r="AS718" s="56"/>
      <c r="AT718" s="56"/>
      <c r="AU718" s="56"/>
      <c r="AV718" s="56"/>
      <c r="AW718" s="56"/>
      <c r="AX718" s="56"/>
      <c r="AY718" s="56"/>
      <c r="AZ718" s="56"/>
      <c r="BA718" s="56"/>
      <c r="BB718" s="56"/>
      <c r="BC718" s="56"/>
      <c r="BD718" s="56"/>
      <c r="BE718" s="56"/>
      <c r="BF718" s="55"/>
      <c r="BG718" s="89"/>
      <c r="BH718" s="87"/>
    </row>
    <row r="719" spans="1:60" ht="19.5" customHeight="1" x14ac:dyDescent="0.2">
      <c r="A719" s="37"/>
      <c r="B719" s="33" t="s">
        <v>105</v>
      </c>
      <c r="C719" s="111">
        <v>776</v>
      </c>
      <c r="D719" s="110">
        <v>503</v>
      </c>
      <c r="E719" s="109" t="s">
        <v>584</v>
      </c>
      <c r="F719" s="107" t="s">
        <v>106</v>
      </c>
      <c r="G719" s="107"/>
      <c r="H719" s="108"/>
      <c r="I719" s="106">
        <v>10101</v>
      </c>
      <c r="J719" s="105">
        <v>250000</v>
      </c>
      <c r="K719" s="105">
        <v>0</v>
      </c>
      <c r="L719" s="105">
        <v>0</v>
      </c>
      <c r="M719" s="105">
        <v>0</v>
      </c>
      <c r="N719" s="105">
        <v>0</v>
      </c>
      <c r="O719" s="105">
        <v>0</v>
      </c>
      <c r="P719" s="105">
        <v>250000</v>
      </c>
      <c r="Q719" s="105">
        <v>0</v>
      </c>
      <c r="R719" s="105">
        <v>0</v>
      </c>
      <c r="S719" s="105">
        <v>0</v>
      </c>
      <c r="T719" s="105">
        <v>0</v>
      </c>
      <c r="U719" s="105">
        <v>0</v>
      </c>
      <c r="V719" s="104">
        <v>0</v>
      </c>
      <c r="W719" s="72">
        <v>6500</v>
      </c>
      <c r="X719" s="72">
        <v>0</v>
      </c>
      <c r="Y719" s="72">
        <v>6500</v>
      </c>
      <c r="Z719" s="69">
        <v>0</v>
      </c>
      <c r="AA719" s="72">
        <v>26850</v>
      </c>
      <c r="AB719" s="72">
        <v>0</v>
      </c>
      <c r="AC719" s="72">
        <v>23700</v>
      </c>
      <c r="AD719" s="72">
        <v>3150</v>
      </c>
      <c r="AE719" s="72">
        <v>0</v>
      </c>
      <c r="AF719" s="72">
        <v>0</v>
      </c>
      <c r="AG719" s="72">
        <v>0</v>
      </c>
      <c r="AH719" s="72">
        <v>0</v>
      </c>
      <c r="AI719" s="72">
        <v>0</v>
      </c>
      <c r="AJ719" s="72">
        <v>0</v>
      </c>
      <c r="AK719" s="72">
        <v>0</v>
      </c>
      <c r="AL719" s="72">
        <v>0</v>
      </c>
      <c r="AM719" s="72">
        <v>0</v>
      </c>
      <c r="AN719" s="72">
        <v>0</v>
      </c>
      <c r="AO719" s="72">
        <v>0</v>
      </c>
      <c r="AP719" s="69">
        <v>0</v>
      </c>
      <c r="AQ719" s="58"/>
      <c r="AR719" s="57"/>
      <c r="AS719" s="56"/>
      <c r="AT719" s="56"/>
      <c r="AU719" s="56"/>
      <c r="AV719" s="56"/>
      <c r="AW719" s="56"/>
      <c r="AX719" s="56"/>
      <c r="AY719" s="56"/>
      <c r="AZ719" s="56"/>
      <c r="BA719" s="56"/>
      <c r="BB719" s="56"/>
      <c r="BC719" s="56"/>
      <c r="BD719" s="56"/>
      <c r="BE719" s="56"/>
      <c r="BF719" s="55"/>
      <c r="BG719" s="89"/>
      <c r="BH719" s="87"/>
    </row>
    <row r="720" spans="1:60" ht="19.5" customHeight="1" x14ac:dyDescent="0.2">
      <c r="A720" s="37"/>
      <c r="B720" s="33" t="s">
        <v>105</v>
      </c>
      <c r="C720" s="111">
        <v>776</v>
      </c>
      <c r="D720" s="110">
        <v>503</v>
      </c>
      <c r="E720" s="109" t="s">
        <v>585</v>
      </c>
      <c r="F720" s="107" t="s">
        <v>106</v>
      </c>
      <c r="G720" s="107"/>
      <c r="H720" s="108" t="s">
        <v>268</v>
      </c>
      <c r="I720" s="106">
        <v>10112</v>
      </c>
      <c r="J720" s="105">
        <v>730000</v>
      </c>
      <c r="K720" s="105">
        <v>0</v>
      </c>
      <c r="L720" s="105">
        <v>0</v>
      </c>
      <c r="M720" s="105">
        <v>0</v>
      </c>
      <c r="N720" s="105">
        <v>0</v>
      </c>
      <c r="O720" s="105">
        <v>0</v>
      </c>
      <c r="P720" s="105">
        <v>730000</v>
      </c>
      <c r="Q720" s="105">
        <v>0</v>
      </c>
      <c r="R720" s="105">
        <v>0</v>
      </c>
      <c r="S720" s="105">
        <v>0</v>
      </c>
      <c r="T720" s="105">
        <v>0</v>
      </c>
      <c r="U720" s="105">
        <v>0</v>
      </c>
      <c r="V720" s="104">
        <v>0</v>
      </c>
      <c r="W720" s="72">
        <v>0</v>
      </c>
      <c r="X720" s="72">
        <v>0</v>
      </c>
      <c r="Y720" s="72">
        <v>0</v>
      </c>
      <c r="Z720" s="69">
        <v>0</v>
      </c>
      <c r="AA720" s="72">
        <v>100000</v>
      </c>
      <c r="AB720" s="72">
        <v>50000</v>
      </c>
      <c r="AC720" s="72">
        <v>50000</v>
      </c>
      <c r="AD720" s="72">
        <v>0</v>
      </c>
      <c r="AE720" s="72">
        <v>52013.33</v>
      </c>
      <c r="AF720" s="72">
        <v>52013.33</v>
      </c>
      <c r="AG720" s="72">
        <v>0</v>
      </c>
      <c r="AH720" s="72">
        <v>0</v>
      </c>
      <c r="AI720" s="72">
        <v>52013.33</v>
      </c>
      <c r="AJ720" s="72">
        <v>52013.33</v>
      </c>
      <c r="AK720" s="72">
        <v>0</v>
      </c>
      <c r="AL720" s="72">
        <v>0</v>
      </c>
      <c r="AM720" s="72">
        <v>52013.34</v>
      </c>
      <c r="AN720" s="72">
        <v>52013.34</v>
      </c>
      <c r="AO720" s="72">
        <v>0</v>
      </c>
      <c r="AP720" s="69">
        <v>0</v>
      </c>
      <c r="AQ720" s="58"/>
      <c r="AR720" s="57"/>
      <c r="AS720" s="56"/>
      <c r="AT720" s="56"/>
      <c r="AU720" s="56"/>
      <c r="AV720" s="56"/>
      <c r="AW720" s="56"/>
      <c r="AX720" s="56"/>
      <c r="AY720" s="56"/>
      <c r="AZ720" s="56"/>
      <c r="BA720" s="56"/>
      <c r="BB720" s="56"/>
      <c r="BC720" s="56"/>
      <c r="BD720" s="56"/>
      <c r="BE720" s="56"/>
      <c r="BF720" s="55"/>
      <c r="BG720" s="89"/>
      <c r="BH720" s="87"/>
    </row>
    <row r="721" spans="1:60" ht="19.5" customHeight="1" x14ac:dyDescent="0.2">
      <c r="A721" s="37"/>
      <c r="B721" s="33" t="s">
        <v>105</v>
      </c>
      <c r="C721" s="111">
        <v>776</v>
      </c>
      <c r="D721" s="110">
        <v>503</v>
      </c>
      <c r="E721" s="109" t="s">
        <v>585</v>
      </c>
      <c r="F721" s="107" t="s">
        <v>106</v>
      </c>
      <c r="G721" s="107"/>
      <c r="H721" s="108" t="s">
        <v>268</v>
      </c>
      <c r="I721" s="106">
        <v>10306</v>
      </c>
      <c r="J721" s="105">
        <v>1441890</v>
      </c>
      <c r="K721" s="105">
        <v>0</v>
      </c>
      <c r="L721" s="105">
        <v>0</v>
      </c>
      <c r="M721" s="105">
        <v>0</v>
      </c>
      <c r="N721" s="105">
        <v>0</v>
      </c>
      <c r="O721" s="105">
        <v>0</v>
      </c>
      <c r="P721" s="105">
        <v>1441890</v>
      </c>
      <c r="Q721" s="105">
        <v>0</v>
      </c>
      <c r="R721" s="105">
        <v>0</v>
      </c>
      <c r="S721" s="105">
        <v>0</v>
      </c>
      <c r="T721" s="105">
        <v>0</v>
      </c>
      <c r="U721" s="105">
        <v>0</v>
      </c>
      <c r="V721" s="104">
        <v>0</v>
      </c>
      <c r="W721" s="72">
        <v>0</v>
      </c>
      <c r="X721" s="72">
        <v>0</v>
      </c>
      <c r="Y721" s="72">
        <v>0</v>
      </c>
      <c r="Z721" s="69">
        <v>0</v>
      </c>
      <c r="AA721" s="72">
        <v>36527.5</v>
      </c>
      <c r="AB721" s="72">
        <v>0</v>
      </c>
      <c r="AC721" s="72">
        <v>36527.5</v>
      </c>
      <c r="AD721" s="72">
        <v>0</v>
      </c>
      <c r="AE721" s="72">
        <v>36527.5</v>
      </c>
      <c r="AF721" s="72">
        <v>0</v>
      </c>
      <c r="AG721" s="72">
        <v>36527.5</v>
      </c>
      <c r="AH721" s="72">
        <v>0</v>
      </c>
      <c r="AI721" s="72">
        <v>36527.5</v>
      </c>
      <c r="AJ721" s="72">
        <v>0</v>
      </c>
      <c r="AK721" s="72">
        <v>36527.5</v>
      </c>
      <c r="AL721" s="72">
        <v>0</v>
      </c>
      <c r="AM721" s="72">
        <v>36527.5</v>
      </c>
      <c r="AN721" s="72">
        <v>0</v>
      </c>
      <c r="AO721" s="72">
        <v>36527.5</v>
      </c>
      <c r="AP721" s="69">
        <v>0</v>
      </c>
      <c r="AQ721" s="58"/>
      <c r="AR721" s="57"/>
      <c r="AS721" s="56"/>
      <c r="AT721" s="56"/>
      <c r="AU721" s="56"/>
      <c r="AV721" s="56"/>
      <c r="AW721" s="56"/>
      <c r="AX721" s="56"/>
      <c r="AY721" s="56"/>
      <c r="AZ721" s="56"/>
      <c r="BA721" s="56"/>
      <c r="BB721" s="56"/>
      <c r="BC721" s="56"/>
      <c r="BD721" s="56"/>
      <c r="BE721" s="56"/>
      <c r="BF721" s="55"/>
      <c r="BG721" s="89"/>
      <c r="BH721" s="87"/>
    </row>
    <row r="722" spans="1:60" ht="21" customHeight="1" x14ac:dyDescent="0.2">
      <c r="A722" s="37"/>
      <c r="B722" s="33" t="s">
        <v>98</v>
      </c>
      <c r="C722" s="111">
        <v>778</v>
      </c>
      <c r="D722" s="110">
        <v>113</v>
      </c>
      <c r="E722" s="109" t="s">
        <v>518</v>
      </c>
      <c r="F722" s="107" t="s">
        <v>100</v>
      </c>
      <c r="G722" s="107"/>
      <c r="H722" s="108"/>
      <c r="I722" s="106">
        <v>10101</v>
      </c>
      <c r="J722" s="105">
        <v>2063124.45</v>
      </c>
      <c r="K722" s="105">
        <v>136927.9</v>
      </c>
      <c r="L722" s="105">
        <v>161829.20000000001</v>
      </c>
      <c r="M722" s="105">
        <v>152546.76</v>
      </c>
      <c r="N722" s="105">
        <v>189496.14</v>
      </c>
      <c r="O722" s="105">
        <v>160200</v>
      </c>
      <c r="P722" s="105">
        <v>160200</v>
      </c>
      <c r="Q722" s="105">
        <v>210000</v>
      </c>
      <c r="R722" s="105">
        <v>240000</v>
      </c>
      <c r="S722" s="105">
        <v>241324.45</v>
      </c>
      <c r="T722" s="105">
        <v>90200</v>
      </c>
      <c r="U722" s="105">
        <v>160200</v>
      </c>
      <c r="V722" s="104">
        <v>160200</v>
      </c>
      <c r="W722" s="72">
        <v>0</v>
      </c>
      <c r="X722" s="72">
        <v>0</v>
      </c>
      <c r="Y722" s="72">
        <v>0</v>
      </c>
      <c r="Z722" s="69">
        <v>0</v>
      </c>
      <c r="AA722" s="72">
        <v>132000</v>
      </c>
      <c r="AB722" s="72">
        <v>44000</v>
      </c>
      <c r="AC722" s="72">
        <v>44000</v>
      </c>
      <c r="AD722" s="72">
        <v>44000</v>
      </c>
      <c r="AE722" s="72">
        <v>132000</v>
      </c>
      <c r="AF722" s="72">
        <v>44000</v>
      </c>
      <c r="AG722" s="72">
        <v>44000</v>
      </c>
      <c r="AH722" s="72">
        <v>44000</v>
      </c>
      <c r="AI722" s="72">
        <v>132000</v>
      </c>
      <c r="AJ722" s="72">
        <v>44000</v>
      </c>
      <c r="AK722" s="72">
        <v>44000</v>
      </c>
      <c r="AL722" s="72">
        <v>44000</v>
      </c>
      <c r="AM722" s="72">
        <v>131900</v>
      </c>
      <c r="AN722" s="72">
        <v>44000</v>
      </c>
      <c r="AO722" s="72">
        <v>44000</v>
      </c>
      <c r="AP722" s="69">
        <v>43900</v>
      </c>
      <c r="AQ722" s="58"/>
      <c r="AR722" s="57"/>
      <c r="AS722" s="56"/>
      <c r="AT722" s="56"/>
      <c r="AU722" s="56"/>
      <c r="AV722" s="56"/>
      <c r="AW722" s="56"/>
      <c r="AX722" s="56"/>
      <c r="AY722" s="56"/>
      <c r="AZ722" s="56"/>
      <c r="BA722" s="56"/>
      <c r="BB722" s="56"/>
      <c r="BC722" s="56"/>
      <c r="BD722" s="56"/>
      <c r="BE722" s="56"/>
      <c r="BF722" s="55"/>
      <c r="BG722" s="89"/>
      <c r="BH722" s="87"/>
    </row>
    <row r="723" spans="1:60" ht="32.25" customHeight="1" x14ac:dyDescent="0.2">
      <c r="A723" s="37"/>
      <c r="B723" s="33" t="s">
        <v>101</v>
      </c>
      <c r="C723" s="111">
        <v>778</v>
      </c>
      <c r="D723" s="110">
        <v>113</v>
      </c>
      <c r="E723" s="109" t="s">
        <v>518</v>
      </c>
      <c r="F723" s="107" t="s">
        <v>102</v>
      </c>
      <c r="G723" s="107"/>
      <c r="H723" s="108"/>
      <c r="I723" s="106">
        <v>10101</v>
      </c>
      <c r="J723" s="105">
        <v>59570</v>
      </c>
      <c r="K723" s="105">
        <v>0</v>
      </c>
      <c r="L723" s="105">
        <v>0</v>
      </c>
      <c r="M723" s="105">
        <v>0</v>
      </c>
      <c r="N723" s="105">
        <v>0</v>
      </c>
      <c r="O723" s="105">
        <v>0</v>
      </c>
      <c r="P723" s="105">
        <v>0</v>
      </c>
      <c r="Q723" s="105">
        <v>25530</v>
      </c>
      <c r="R723" s="105">
        <v>12765</v>
      </c>
      <c r="S723" s="105">
        <v>21275</v>
      </c>
      <c r="T723" s="105">
        <v>0</v>
      </c>
      <c r="U723" s="105">
        <v>0</v>
      </c>
      <c r="V723" s="104">
        <v>0</v>
      </c>
      <c r="W723" s="72">
        <v>26000</v>
      </c>
      <c r="X723" s="72">
        <v>26000</v>
      </c>
      <c r="Y723" s="72">
        <v>0</v>
      </c>
      <c r="Z723" s="69">
        <v>0</v>
      </c>
      <c r="AA723" s="72">
        <v>1758000</v>
      </c>
      <c r="AB723" s="72">
        <v>586000</v>
      </c>
      <c r="AC723" s="72">
        <v>586000</v>
      </c>
      <c r="AD723" s="72">
        <v>586000</v>
      </c>
      <c r="AE723" s="72">
        <v>1758000</v>
      </c>
      <c r="AF723" s="72">
        <v>586000</v>
      </c>
      <c r="AG723" s="72">
        <v>586000</v>
      </c>
      <c r="AH723" s="72">
        <v>586000</v>
      </c>
      <c r="AI723" s="72">
        <v>1758000</v>
      </c>
      <c r="AJ723" s="72">
        <v>586000</v>
      </c>
      <c r="AK723" s="72">
        <v>586000</v>
      </c>
      <c r="AL723" s="72">
        <v>586000</v>
      </c>
      <c r="AM723" s="72">
        <v>1782490</v>
      </c>
      <c r="AN723" s="72">
        <v>586000</v>
      </c>
      <c r="AO723" s="72">
        <v>586000</v>
      </c>
      <c r="AP723" s="69">
        <v>610490</v>
      </c>
      <c r="AQ723" s="58"/>
      <c r="AR723" s="57"/>
      <c r="AS723" s="56"/>
      <c r="AT723" s="56"/>
      <c r="AU723" s="56"/>
      <c r="AV723" s="56"/>
      <c r="AW723" s="56"/>
      <c r="AX723" s="56"/>
      <c r="AY723" s="56"/>
      <c r="AZ723" s="56"/>
      <c r="BA723" s="56"/>
      <c r="BB723" s="56"/>
      <c r="BC723" s="56"/>
      <c r="BD723" s="56"/>
      <c r="BE723" s="56"/>
      <c r="BF723" s="55"/>
      <c r="BG723" s="89"/>
      <c r="BH723" s="87"/>
    </row>
    <row r="724" spans="1:60" ht="43.5" customHeight="1" x14ac:dyDescent="0.2">
      <c r="A724" s="37"/>
      <c r="B724" s="33" t="s">
        <v>103</v>
      </c>
      <c r="C724" s="111">
        <v>778</v>
      </c>
      <c r="D724" s="110">
        <v>113</v>
      </c>
      <c r="E724" s="109" t="s">
        <v>518</v>
      </c>
      <c r="F724" s="107" t="s">
        <v>104</v>
      </c>
      <c r="G724" s="107"/>
      <c r="H724" s="108"/>
      <c r="I724" s="106">
        <v>10101</v>
      </c>
      <c r="J724" s="105">
        <v>641053.72</v>
      </c>
      <c r="K724" s="105">
        <v>0</v>
      </c>
      <c r="L724" s="105">
        <v>47152.47</v>
      </c>
      <c r="M724" s="105">
        <v>49128.78</v>
      </c>
      <c r="N724" s="105">
        <v>97240.43</v>
      </c>
      <c r="O724" s="105">
        <v>48380.42</v>
      </c>
      <c r="P724" s="105">
        <v>48380.42</v>
      </c>
      <c r="Q724" s="105">
        <v>71130.06</v>
      </c>
      <c r="R724" s="105">
        <v>76335.03</v>
      </c>
      <c r="S724" s="105">
        <v>79305.039999999994</v>
      </c>
      <c r="T724" s="105">
        <v>27240.400000000001</v>
      </c>
      <c r="U724" s="105">
        <v>48380.4</v>
      </c>
      <c r="V724" s="104">
        <v>48380.27</v>
      </c>
      <c r="W724" s="72">
        <v>0</v>
      </c>
      <c r="X724" s="72">
        <v>0</v>
      </c>
      <c r="Y724" s="72">
        <v>0</v>
      </c>
      <c r="Z724" s="69">
        <v>0</v>
      </c>
      <c r="AA724" s="72">
        <v>12000</v>
      </c>
      <c r="AB724" s="72">
        <v>2000</v>
      </c>
      <c r="AC724" s="72">
        <v>0</v>
      </c>
      <c r="AD724" s="72">
        <v>10000</v>
      </c>
      <c r="AE724" s="72">
        <v>31000</v>
      </c>
      <c r="AF724" s="72">
        <v>17000</v>
      </c>
      <c r="AG724" s="72">
        <v>10000</v>
      </c>
      <c r="AH724" s="72">
        <v>4000</v>
      </c>
      <c r="AI724" s="72">
        <v>30000</v>
      </c>
      <c r="AJ724" s="72">
        <v>3000</v>
      </c>
      <c r="AK724" s="72">
        <v>0</v>
      </c>
      <c r="AL724" s="72">
        <v>27000</v>
      </c>
      <c r="AM724" s="72">
        <v>17000</v>
      </c>
      <c r="AN724" s="72">
        <v>2000</v>
      </c>
      <c r="AO724" s="72">
        <v>15000</v>
      </c>
      <c r="AP724" s="69">
        <v>0</v>
      </c>
      <c r="AQ724" s="58"/>
      <c r="AR724" s="57"/>
      <c r="AS724" s="56"/>
      <c r="AT724" s="56"/>
      <c r="AU724" s="56"/>
      <c r="AV724" s="56"/>
      <c r="AW724" s="56"/>
      <c r="AX724" s="56"/>
      <c r="AY724" s="56"/>
      <c r="AZ724" s="56"/>
      <c r="BA724" s="56"/>
      <c r="BB724" s="56"/>
      <c r="BC724" s="56"/>
      <c r="BD724" s="56"/>
      <c r="BE724" s="56"/>
      <c r="BF724" s="55"/>
      <c r="BG724" s="89"/>
      <c r="BH724" s="87"/>
    </row>
    <row r="725" spans="1:60" ht="19.5" customHeight="1" x14ac:dyDescent="0.2">
      <c r="A725" s="37"/>
      <c r="B725" s="33" t="s">
        <v>105</v>
      </c>
      <c r="C725" s="111">
        <v>778</v>
      </c>
      <c r="D725" s="110">
        <v>113</v>
      </c>
      <c r="E725" s="109" t="s">
        <v>518</v>
      </c>
      <c r="F725" s="107" t="s">
        <v>106</v>
      </c>
      <c r="G725" s="107"/>
      <c r="H725" s="108"/>
      <c r="I725" s="106">
        <v>10101</v>
      </c>
      <c r="J725" s="105">
        <v>486810</v>
      </c>
      <c r="K725" s="105">
        <v>0</v>
      </c>
      <c r="L725" s="105">
        <v>7396.06</v>
      </c>
      <c r="M725" s="105">
        <v>44792.85</v>
      </c>
      <c r="N725" s="105">
        <v>73536.08</v>
      </c>
      <c r="O725" s="105">
        <v>32038.33</v>
      </c>
      <c r="P725" s="105">
        <v>43588.33</v>
      </c>
      <c r="Q725" s="105">
        <v>42698.33</v>
      </c>
      <c r="R725" s="105">
        <v>32538.33</v>
      </c>
      <c r="S725" s="105">
        <v>57558.33</v>
      </c>
      <c r="T725" s="105">
        <v>37018.33</v>
      </c>
      <c r="U725" s="105">
        <v>57538.33</v>
      </c>
      <c r="V725" s="104">
        <v>58106.7</v>
      </c>
      <c r="W725" s="72">
        <v>0</v>
      </c>
      <c r="X725" s="72">
        <v>0</v>
      </c>
      <c r="Y725" s="72">
        <v>0</v>
      </c>
      <c r="Z725" s="69">
        <v>0</v>
      </c>
      <c r="AA725" s="72">
        <v>231730</v>
      </c>
      <c r="AB725" s="72">
        <v>77244</v>
      </c>
      <c r="AC725" s="72">
        <v>77243</v>
      </c>
      <c r="AD725" s="72">
        <v>77243</v>
      </c>
      <c r="AE725" s="72">
        <v>231730</v>
      </c>
      <c r="AF725" s="72">
        <v>77243</v>
      </c>
      <c r="AG725" s="72">
        <v>77243</v>
      </c>
      <c r="AH725" s="72">
        <v>77244</v>
      </c>
      <c r="AI725" s="72">
        <v>231730</v>
      </c>
      <c r="AJ725" s="72">
        <v>77244</v>
      </c>
      <c r="AK725" s="72">
        <v>77243</v>
      </c>
      <c r="AL725" s="72">
        <v>77243</v>
      </c>
      <c r="AM725" s="72">
        <v>231730</v>
      </c>
      <c r="AN725" s="72">
        <v>77243</v>
      </c>
      <c r="AO725" s="72">
        <v>77243</v>
      </c>
      <c r="AP725" s="69">
        <v>77244</v>
      </c>
      <c r="AQ725" s="58"/>
      <c r="AR725" s="57"/>
      <c r="AS725" s="56"/>
      <c r="AT725" s="56"/>
      <c r="AU725" s="56"/>
      <c r="AV725" s="56"/>
      <c r="AW725" s="56"/>
      <c r="AX725" s="56"/>
      <c r="AY725" s="56"/>
      <c r="AZ725" s="56"/>
      <c r="BA725" s="56"/>
      <c r="BB725" s="56"/>
      <c r="BC725" s="56"/>
      <c r="BD725" s="56"/>
      <c r="BE725" s="56"/>
      <c r="BF725" s="55"/>
      <c r="BG725" s="89"/>
      <c r="BH725" s="87"/>
    </row>
    <row r="726" spans="1:60" ht="18" customHeight="1" x14ac:dyDescent="0.2">
      <c r="A726" s="37"/>
      <c r="B726" s="33" t="s">
        <v>592</v>
      </c>
      <c r="C726" s="111">
        <v>778</v>
      </c>
      <c r="D726" s="110">
        <v>113</v>
      </c>
      <c r="E726" s="109" t="s">
        <v>518</v>
      </c>
      <c r="F726" s="107" t="s">
        <v>517</v>
      </c>
      <c r="G726" s="107"/>
      <c r="H726" s="108"/>
      <c r="I726" s="106">
        <v>10101</v>
      </c>
      <c r="J726" s="105">
        <v>155300</v>
      </c>
      <c r="K726" s="105">
        <v>0</v>
      </c>
      <c r="L726" s="105">
        <v>15687.81</v>
      </c>
      <c r="M726" s="105">
        <v>18693.509999999998</v>
      </c>
      <c r="N726" s="105">
        <v>31218.68</v>
      </c>
      <c r="O726" s="105">
        <v>3200</v>
      </c>
      <c r="P726" s="105">
        <v>3200</v>
      </c>
      <c r="Q726" s="105">
        <v>3200</v>
      </c>
      <c r="R726" s="105">
        <v>3200</v>
      </c>
      <c r="S726" s="105">
        <v>3200</v>
      </c>
      <c r="T726" s="105">
        <v>10200</v>
      </c>
      <c r="U726" s="105">
        <v>28200</v>
      </c>
      <c r="V726" s="104">
        <v>35300</v>
      </c>
      <c r="W726" s="72">
        <v>6500</v>
      </c>
      <c r="X726" s="72">
        <v>0</v>
      </c>
      <c r="Y726" s="72">
        <v>6500</v>
      </c>
      <c r="Z726" s="69">
        <v>0</v>
      </c>
      <c r="AA726" s="72">
        <v>69982.5</v>
      </c>
      <c r="AB726" s="72">
        <v>23327.5</v>
      </c>
      <c r="AC726" s="72">
        <v>23327.5</v>
      </c>
      <c r="AD726" s="72">
        <v>23327.5</v>
      </c>
      <c r="AE726" s="72">
        <v>69982.5</v>
      </c>
      <c r="AF726" s="72">
        <v>23327.5</v>
      </c>
      <c r="AG726" s="72">
        <v>23327.5</v>
      </c>
      <c r="AH726" s="72">
        <v>23327.5</v>
      </c>
      <c r="AI726" s="72">
        <v>69982.5</v>
      </c>
      <c r="AJ726" s="72">
        <v>23327.5</v>
      </c>
      <c r="AK726" s="72">
        <v>23327.5</v>
      </c>
      <c r="AL726" s="72">
        <v>23327.5</v>
      </c>
      <c r="AM726" s="72">
        <v>69982.5</v>
      </c>
      <c r="AN726" s="72">
        <v>23327.5</v>
      </c>
      <c r="AO726" s="72">
        <v>23327.5</v>
      </c>
      <c r="AP726" s="69">
        <v>23327.5</v>
      </c>
      <c r="AQ726" s="58"/>
      <c r="AR726" s="57"/>
      <c r="AS726" s="56"/>
      <c r="AT726" s="56"/>
      <c r="AU726" s="56"/>
      <c r="AV726" s="56"/>
      <c r="AW726" s="56"/>
      <c r="AX726" s="56"/>
      <c r="AY726" s="56"/>
      <c r="AZ726" s="56"/>
      <c r="BA726" s="56"/>
      <c r="BB726" s="56"/>
      <c r="BC726" s="56"/>
      <c r="BD726" s="56"/>
      <c r="BE726" s="56"/>
      <c r="BF726" s="55"/>
      <c r="BG726" s="89"/>
      <c r="BH726" s="87"/>
    </row>
    <row r="727" spans="1:60" ht="22.5" customHeight="1" x14ac:dyDescent="0.2">
      <c r="A727" s="37"/>
      <c r="B727" s="33" t="s">
        <v>114</v>
      </c>
      <c r="C727" s="111">
        <v>778</v>
      </c>
      <c r="D727" s="110">
        <v>113</v>
      </c>
      <c r="E727" s="109" t="s">
        <v>518</v>
      </c>
      <c r="F727" s="107" t="s">
        <v>115</v>
      </c>
      <c r="G727" s="107"/>
      <c r="H727" s="108"/>
      <c r="I727" s="106">
        <v>10101</v>
      </c>
      <c r="J727" s="105">
        <v>4790.01</v>
      </c>
      <c r="K727" s="105">
        <v>0</v>
      </c>
      <c r="L727" s="105">
        <v>0</v>
      </c>
      <c r="M727" s="105">
        <v>0</v>
      </c>
      <c r="N727" s="105">
        <v>1200</v>
      </c>
      <c r="O727" s="105">
        <v>0</v>
      </c>
      <c r="P727" s="105">
        <v>1200</v>
      </c>
      <c r="Q727" s="105">
        <v>0</v>
      </c>
      <c r="R727" s="105">
        <v>0</v>
      </c>
      <c r="S727" s="105">
        <v>1200</v>
      </c>
      <c r="T727" s="105">
        <v>0</v>
      </c>
      <c r="U727" s="105">
        <v>0</v>
      </c>
      <c r="V727" s="104">
        <v>1190.01</v>
      </c>
      <c r="W727" s="72">
        <v>0</v>
      </c>
      <c r="X727" s="72">
        <v>0</v>
      </c>
      <c r="Y727" s="72">
        <v>0</v>
      </c>
      <c r="Z727" s="69">
        <v>0</v>
      </c>
      <c r="AA727" s="72">
        <v>16000</v>
      </c>
      <c r="AB727" s="72">
        <v>5334</v>
      </c>
      <c r="AC727" s="72">
        <v>5333</v>
      </c>
      <c r="AD727" s="72">
        <v>5333</v>
      </c>
      <c r="AE727" s="72">
        <v>16000</v>
      </c>
      <c r="AF727" s="72">
        <v>5333</v>
      </c>
      <c r="AG727" s="72">
        <v>5334</v>
      </c>
      <c r="AH727" s="72">
        <v>5333</v>
      </c>
      <c r="AI727" s="72">
        <v>16000</v>
      </c>
      <c r="AJ727" s="72">
        <v>5333</v>
      </c>
      <c r="AK727" s="72">
        <v>5333</v>
      </c>
      <c r="AL727" s="72">
        <v>5334</v>
      </c>
      <c r="AM727" s="72">
        <v>16000</v>
      </c>
      <c r="AN727" s="72">
        <v>5333</v>
      </c>
      <c r="AO727" s="72">
        <v>5333</v>
      </c>
      <c r="AP727" s="69">
        <v>5334</v>
      </c>
      <c r="AQ727" s="58"/>
      <c r="AR727" s="57"/>
      <c r="AS727" s="56"/>
      <c r="AT727" s="56"/>
      <c r="AU727" s="56"/>
      <c r="AV727" s="56"/>
      <c r="AW727" s="56"/>
      <c r="AX727" s="56"/>
      <c r="AY727" s="56"/>
      <c r="AZ727" s="56"/>
      <c r="BA727" s="56"/>
      <c r="BB727" s="56"/>
      <c r="BC727" s="56"/>
      <c r="BD727" s="56"/>
      <c r="BE727" s="56"/>
      <c r="BF727" s="55"/>
      <c r="BG727" s="89"/>
      <c r="BH727" s="87"/>
    </row>
    <row r="728" spans="1:60" ht="16.5" customHeight="1" x14ac:dyDescent="0.2">
      <c r="A728" s="37"/>
      <c r="B728" s="33" t="s">
        <v>107</v>
      </c>
      <c r="C728" s="111">
        <v>778</v>
      </c>
      <c r="D728" s="110">
        <v>113</v>
      </c>
      <c r="E728" s="109" t="s">
        <v>518</v>
      </c>
      <c r="F728" s="107" t="s">
        <v>108</v>
      </c>
      <c r="G728" s="107"/>
      <c r="H728" s="108"/>
      <c r="I728" s="106">
        <v>10101</v>
      </c>
      <c r="J728" s="105">
        <v>1690.5</v>
      </c>
      <c r="K728" s="105">
        <v>0</v>
      </c>
      <c r="L728" s="105">
        <v>0</v>
      </c>
      <c r="M728" s="105">
        <v>0</v>
      </c>
      <c r="N728" s="105">
        <v>422.63</v>
      </c>
      <c r="O728" s="105">
        <v>0</v>
      </c>
      <c r="P728" s="105">
        <v>422.63</v>
      </c>
      <c r="Q728" s="105">
        <v>0</v>
      </c>
      <c r="R728" s="105">
        <v>0</v>
      </c>
      <c r="S728" s="105">
        <v>422.62</v>
      </c>
      <c r="T728" s="105">
        <v>0</v>
      </c>
      <c r="U728" s="105">
        <v>0</v>
      </c>
      <c r="V728" s="104">
        <v>422.62</v>
      </c>
      <c r="W728" s="72">
        <v>0</v>
      </c>
      <c r="X728" s="72">
        <v>0</v>
      </c>
      <c r="Y728" s="72">
        <v>0</v>
      </c>
      <c r="Z728" s="69">
        <v>0</v>
      </c>
      <c r="AA728" s="72">
        <v>7513</v>
      </c>
      <c r="AB728" s="72">
        <v>2505</v>
      </c>
      <c r="AC728" s="72">
        <v>2504</v>
      </c>
      <c r="AD728" s="72">
        <v>2504</v>
      </c>
      <c r="AE728" s="72">
        <v>7512</v>
      </c>
      <c r="AF728" s="72">
        <v>2504</v>
      </c>
      <c r="AG728" s="72">
        <v>2504</v>
      </c>
      <c r="AH728" s="72">
        <v>2504</v>
      </c>
      <c r="AI728" s="72">
        <v>7512</v>
      </c>
      <c r="AJ728" s="72">
        <v>2504</v>
      </c>
      <c r="AK728" s="72">
        <v>2504</v>
      </c>
      <c r="AL728" s="72">
        <v>2504</v>
      </c>
      <c r="AM728" s="72">
        <v>7513</v>
      </c>
      <c r="AN728" s="72">
        <v>2504</v>
      </c>
      <c r="AO728" s="72">
        <v>2504</v>
      </c>
      <c r="AP728" s="69">
        <v>2505</v>
      </c>
      <c r="AQ728" s="58"/>
      <c r="AR728" s="57"/>
      <c r="AS728" s="56"/>
      <c r="AT728" s="56"/>
      <c r="AU728" s="56"/>
      <c r="AV728" s="56"/>
      <c r="AW728" s="56"/>
      <c r="AX728" s="56"/>
      <c r="AY728" s="56"/>
      <c r="AZ728" s="56"/>
      <c r="BA728" s="56"/>
      <c r="BB728" s="56"/>
      <c r="BC728" s="56"/>
      <c r="BD728" s="56"/>
      <c r="BE728" s="56"/>
      <c r="BF728" s="55"/>
      <c r="BG728" s="89"/>
      <c r="BH728" s="87"/>
    </row>
    <row r="729" spans="1:60" ht="16.5" customHeight="1" x14ac:dyDescent="0.2">
      <c r="A729" s="37"/>
      <c r="B729" s="33" t="s">
        <v>109</v>
      </c>
      <c r="C729" s="111">
        <v>778</v>
      </c>
      <c r="D729" s="110">
        <v>113</v>
      </c>
      <c r="E729" s="109" t="s">
        <v>518</v>
      </c>
      <c r="F729" s="107" t="s">
        <v>110</v>
      </c>
      <c r="G729" s="107"/>
      <c r="H729" s="108"/>
      <c r="I729" s="106">
        <v>10101</v>
      </c>
      <c r="J729" s="105">
        <v>100</v>
      </c>
      <c r="K729" s="105">
        <v>0</v>
      </c>
      <c r="L729" s="105">
        <v>0</v>
      </c>
      <c r="M729" s="105">
        <v>0</v>
      </c>
      <c r="N729" s="105">
        <v>25</v>
      </c>
      <c r="O729" s="105">
        <v>0</v>
      </c>
      <c r="P729" s="105">
        <v>25</v>
      </c>
      <c r="Q729" s="105">
        <v>0</v>
      </c>
      <c r="R729" s="105">
        <v>0</v>
      </c>
      <c r="S729" s="105">
        <v>25</v>
      </c>
      <c r="T729" s="105">
        <v>0</v>
      </c>
      <c r="U729" s="105">
        <v>0</v>
      </c>
      <c r="V729" s="104">
        <v>25</v>
      </c>
      <c r="W729" s="72">
        <v>0</v>
      </c>
      <c r="X729" s="72">
        <v>0</v>
      </c>
      <c r="Y729" s="72">
        <v>0</v>
      </c>
      <c r="Z729" s="69">
        <v>0</v>
      </c>
      <c r="AA729" s="72">
        <v>0</v>
      </c>
      <c r="AB729" s="72">
        <v>0</v>
      </c>
      <c r="AC729" s="72">
        <v>0</v>
      </c>
      <c r="AD729" s="72">
        <v>0</v>
      </c>
      <c r="AE729" s="72">
        <v>0</v>
      </c>
      <c r="AF729" s="72">
        <v>0</v>
      </c>
      <c r="AG729" s="72">
        <v>0</v>
      </c>
      <c r="AH729" s="72">
        <v>0</v>
      </c>
      <c r="AI729" s="72">
        <v>0</v>
      </c>
      <c r="AJ729" s="72">
        <v>0</v>
      </c>
      <c r="AK729" s="72">
        <v>0</v>
      </c>
      <c r="AL729" s="72">
        <v>0</v>
      </c>
      <c r="AM729" s="72">
        <v>50000</v>
      </c>
      <c r="AN729" s="72">
        <v>0</v>
      </c>
      <c r="AO729" s="72">
        <v>0</v>
      </c>
      <c r="AP729" s="69">
        <v>50000</v>
      </c>
      <c r="AQ729" s="58"/>
      <c r="AR729" s="57"/>
      <c r="AS729" s="56"/>
      <c r="AT729" s="56"/>
      <c r="AU729" s="56"/>
      <c r="AV729" s="56"/>
      <c r="AW729" s="56"/>
      <c r="AX729" s="56"/>
      <c r="AY729" s="56"/>
      <c r="AZ729" s="56"/>
      <c r="BA729" s="56"/>
      <c r="BB729" s="56"/>
      <c r="BC729" s="56"/>
      <c r="BD729" s="56"/>
      <c r="BE729" s="56"/>
      <c r="BF729" s="55"/>
      <c r="BG729" s="89"/>
      <c r="BH729" s="87"/>
    </row>
    <row r="730" spans="1:60" ht="21" customHeight="1" x14ac:dyDescent="0.2">
      <c r="A730" s="37"/>
      <c r="B730" s="33" t="s">
        <v>98</v>
      </c>
      <c r="C730" s="111">
        <v>778</v>
      </c>
      <c r="D730" s="110">
        <v>113</v>
      </c>
      <c r="E730" s="109" t="s">
        <v>597</v>
      </c>
      <c r="F730" s="107" t="s">
        <v>100</v>
      </c>
      <c r="G730" s="107"/>
      <c r="H730" s="108" t="s">
        <v>598</v>
      </c>
      <c r="I730" s="106">
        <v>10306</v>
      </c>
      <c r="J730" s="105">
        <v>26543</v>
      </c>
      <c r="K730" s="105">
        <v>0</v>
      </c>
      <c r="L730" s="105">
        <v>0</v>
      </c>
      <c r="M730" s="105">
        <v>0</v>
      </c>
      <c r="N730" s="105">
        <v>26543</v>
      </c>
      <c r="O730" s="105">
        <v>0</v>
      </c>
      <c r="P730" s="105">
        <v>0</v>
      </c>
      <c r="Q730" s="105">
        <v>0</v>
      </c>
      <c r="R730" s="105">
        <v>0</v>
      </c>
      <c r="S730" s="105">
        <v>0</v>
      </c>
      <c r="T730" s="105">
        <v>0</v>
      </c>
      <c r="U730" s="105">
        <v>0</v>
      </c>
      <c r="V730" s="104">
        <v>0</v>
      </c>
      <c r="W730" s="72">
        <v>26000</v>
      </c>
      <c r="X730" s="72">
        <v>26000</v>
      </c>
      <c r="Y730" s="72">
        <v>0</v>
      </c>
      <c r="Z730" s="69">
        <v>0</v>
      </c>
      <c r="AA730" s="72">
        <v>456000</v>
      </c>
      <c r="AB730" s="72">
        <v>152000</v>
      </c>
      <c r="AC730" s="72">
        <v>152000</v>
      </c>
      <c r="AD730" s="72">
        <v>152000</v>
      </c>
      <c r="AE730" s="72">
        <v>456900</v>
      </c>
      <c r="AF730" s="72">
        <v>152000</v>
      </c>
      <c r="AG730" s="72">
        <v>152000</v>
      </c>
      <c r="AH730" s="72">
        <v>152900</v>
      </c>
      <c r="AI730" s="72">
        <v>560460</v>
      </c>
      <c r="AJ730" s="72">
        <v>186820</v>
      </c>
      <c r="AK730" s="72">
        <v>186820</v>
      </c>
      <c r="AL730" s="72">
        <v>186820</v>
      </c>
      <c r="AM730" s="72">
        <v>510460</v>
      </c>
      <c r="AN730" s="72">
        <v>186820</v>
      </c>
      <c r="AO730" s="72">
        <v>186820</v>
      </c>
      <c r="AP730" s="69">
        <v>136820</v>
      </c>
      <c r="AQ730" s="58"/>
      <c r="AR730" s="57"/>
      <c r="AS730" s="56"/>
      <c r="AT730" s="56"/>
      <c r="AU730" s="56"/>
      <c r="AV730" s="56"/>
      <c r="AW730" s="56"/>
      <c r="AX730" s="56"/>
      <c r="AY730" s="56"/>
      <c r="AZ730" s="56"/>
      <c r="BA730" s="56"/>
      <c r="BB730" s="56"/>
      <c r="BC730" s="56"/>
      <c r="BD730" s="56"/>
      <c r="BE730" s="56"/>
      <c r="BF730" s="55"/>
      <c r="BG730" s="89"/>
      <c r="BH730" s="87"/>
    </row>
    <row r="731" spans="1:60" ht="19.5" customHeight="1" x14ac:dyDescent="0.2">
      <c r="A731" s="37"/>
      <c r="B731" s="33" t="s">
        <v>105</v>
      </c>
      <c r="C731" s="111">
        <v>778</v>
      </c>
      <c r="D731" s="110">
        <v>113</v>
      </c>
      <c r="E731" s="109" t="s">
        <v>597</v>
      </c>
      <c r="F731" s="107" t="s">
        <v>106</v>
      </c>
      <c r="G731" s="107"/>
      <c r="H731" s="108" t="s">
        <v>598</v>
      </c>
      <c r="I731" s="106">
        <v>10306</v>
      </c>
      <c r="J731" s="105">
        <v>11506</v>
      </c>
      <c r="K731" s="105">
        <v>0</v>
      </c>
      <c r="L731" s="105">
        <v>0</v>
      </c>
      <c r="M731" s="105">
        <v>5506</v>
      </c>
      <c r="N731" s="105">
        <v>6000</v>
      </c>
      <c r="O731" s="105">
        <v>0</v>
      </c>
      <c r="P731" s="105">
        <v>0</v>
      </c>
      <c r="Q731" s="105">
        <v>0</v>
      </c>
      <c r="R731" s="105">
        <v>0</v>
      </c>
      <c r="S731" s="105">
        <v>0</v>
      </c>
      <c r="T731" s="105">
        <v>0</v>
      </c>
      <c r="U731" s="105">
        <v>0</v>
      </c>
      <c r="V731" s="104">
        <v>0</v>
      </c>
      <c r="W731" s="72">
        <v>0</v>
      </c>
      <c r="X731" s="72">
        <v>0</v>
      </c>
      <c r="Y731" s="72">
        <v>0</v>
      </c>
      <c r="Z731" s="69">
        <v>0</v>
      </c>
      <c r="AA731" s="72">
        <v>900000</v>
      </c>
      <c r="AB731" s="72">
        <v>300000</v>
      </c>
      <c r="AC731" s="72">
        <v>300000</v>
      </c>
      <c r="AD731" s="72">
        <v>300000</v>
      </c>
      <c r="AE731" s="72">
        <v>835000</v>
      </c>
      <c r="AF731" s="72">
        <v>295000</v>
      </c>
      <c r="AG731" s="72">
        <v>270000</v>
      </c>
      <c r="AH731" s="72">
        <v>270000</v>
      </c>
      <c r="AI731" s="72">
        <v>780000</v>
      </c>
      <c r="AJ731" s="72">
        <v>260000</v>
      </c>
      <c r="AK731" s="72">
        <v>260000</v>
      </c>
      <c r="AL731" s="72">
        <v>260000</v>
      </c>
      <c r="AM731" s="72">
        <v>852012</v>
      </c>
      <c r="AN731" s="72">
        <v>284000</v>
      </c>
      <c r="AO731" s="72">
        <v>284000</v>
      </c>
      <c r="AP731" s="69">
        <v>284012</v>
      </c>
      <c r="AQ731" s="58"/>
      <c r="AR731" s="57"/>
      <c r="AS731" s="56"/>
      <c r="AT731" s="56"/>
      <c r="AU731" s="56"/>
      <c r="AV731" s="56"/>
      <c r="AW731" s="56"/>
      <c r="AX731" s="56"/>
      <c r="AY731" s="56"/>
      <c r="AZ731" s="56"/>
      <c r="BA731" s="56"/>
      <c r="BB731" s="56"/>
      <c r="BC731" s="56"/>
      <c r="BD731" s="56"/>
      <c r="BE731" s="56"/>
      <c r="BF731" s="55"/>
      <c r="BG731" s="89"/>
      <c r="BH731" s="87"/>
    </row>
    <row r="732" spans="1:60" ht="16.5" customHeight="1" x14ac:dyDescent="0.2">
      <c r="A732" s="37"/>
      <c r="B732" s="33" t="s">
        <v>109</v>
      </c>
      <c r="C732" s="111">
        <v>778</v>
      </c>
      <c r="D732" s="110">
        <v>113</v>
      </c>
      <c r="E732" s="109" t="s">
        <v>597</v>
      </c>
      <c r="F732" s="107" t="s">
        <v>110</v>
      </c>
      <c r="G732" s="107"/>
      <c r="H732" s="108" t="s">
        <v>598</v>
      </c>
      <c r="I732" s="106">
        <v>10306</v>
      </c>
      <c r="J732" s="105">
        <v>850</v>
      </c>
      <c r="K732" s="105">
        <v>0</v>
      </c>
      <c r="L732" s="105">
        <v>0</v>
      </c>
      <c r="M732" s="105">
        <v>0</v>
      </c>
      <c r="N732" s="105">
        <v>850</v>
      </c>
      <c r="O732" s="105">
        <v>0</v>
      </c>
      <c r="P732" s="105">
        <v>0</v>
      </c>
      <c r="Q732" s="105">
        <v>0</v>
      </c>
      <c r="R732" s="105">
        <v>0</v>
      </c>
      <c r="S732" s="105">
        <v>0</v>
      </c>
      <c r="T732" s="105">
        <v>0</v>
      </c>
      <c r="U732" s="105">
        <v>0</v>
      </c>
      <c r="V732" s="104">
        <v>0</v>
      </c>
      <c r="W732" s="72">
        <v>11000</v>
      </c>
      <c r="X732" s="72">
        <v>0</v>
      </c>
      <c r="Y732" s="72">
        <v>0</v>
      </c>
      <c r="Z732" s="69">
        <v>11000</v>
      </c>
      <c r="AA732" s="72">
        <v>36462</v>
      </c>
      <c r="AB732" s="72">
        <v>12154</v>
      </c>
      <c r="AC732" s="72">
        <v>12154</v>
      </c>
      <c r="AD732" s="72">
        <v>12154</v>
      </c>
      <c r="AE732" s="72">
        <v>36462</v>
      </c>
      <c r="AF732" s="72">
        <v>12154</v>
      </c>
      <c r="AG732" s="72">
        <v>12154</v>
      </c>
      <c r="AH732" s="72">
        <v>12154</v>
      </c>
      <c r="AI732" s="72">
        <v>36462</v>
      </c>
      <c r="AJ732" s="72">
        <v>12154</v>
      </c>
      <c r="AK732" s="72">
        <v>12154</v>
      </c>
      <c r="AL732" s="72">
        <v>12154</v>
      </c>
      <c r="AM732" s="72">
        <v>36462</v>
      </c>
      <c r="AN732" s="72">
        <v>12154</v>
      </c>
      <c r="AO732" s="72">
        <v>12154</v>
      </c>
      <c r="AP732" s="69">
        <v>12154</v>
      </c>
      <c r="AQ732" s="58"/>
      <c r="AR732" s="57"/>
      <c r="AS732" s="56"/>
      <c r="AT732" s="56"/>
      <c r="AU732" s="56"/>
      <c r="AV732" s="56"/>
      <c r="AW732" s="56"/>
      <c r="AX732" s="56"/>
      <c r="AY732" s="56"/>
      <c r="AZ732" s="56"/>
      <c r="BA732" s="56"/>
      <c r="BB732" s="56"/>
      <c r="BC732" s="56"/>
      <c r="BD732" s="56"/>
      <c r="BE732" s="56"/>
      <c r="BF732" s="55"/>
      <c r="BG732" s="89"/>
      <c r="BH732" s="87"/>
    </row>
    <row r="733" spans="1:60" ht="19.5" customHeight="1" x14ac:dyDescent="0.2">
      <c r="A733" s="37"/>
      <c r="B733" s="33" t="s">
        <v>105</v>
      </c>
      <c r="C733" s="111">
        <v>778</v>
      </c>
      <c r="D733" s="110">
        <v>310</v>
      </c>
      <c r="E733" s="109" t="s">
        <v>566</v>
      </c>
      <c r="F733" s="107" t="s">
        <v>106</v>
      </c>
      <c r="G733" s="107"/>
      <c r="H733" s="108"/>
      <c r="I733" s="106">
        <v>10101</v>
      </c>
      <c r="J733" s="105">
        <v>35000</v>
      </c>
      <c r="K733" s="105">
        <v>0</v>
      </c>
      <c r="L733" s="105">
        <v>0</v>
      </c>
      <c r="M733" s="105">
        <v>0</v>
      </c>
      <c r="N733" s="105">
        <v>11000</v>
      </c>
      <c r="O733" s="105">
        <v>3000</v>
      </c>
      <c r="P733" s="105">
        <v>3000</v>
      </c>
      <c r="Q733" s="105">
        <v>3000</v>
      </c>
      <c r="R733" s="105">
        <v>3000</v>
      </c>
      <c r="S733" s="105">
        <v>3000</v>
      </c>
      <c r="T733" s="105">
        <v>3000</v>
      </c>
      <c r="U733" s="105">
        <v>3000</v>
      </c>
      <c r="V733" s="104">
        <v>3000</v>
      </c>
      <c r="W733" s="72">
        <v>10000</v>
      </c>
      <c r="X733" s="72">
        <v>0</v>
      </c>
      <c r="Y733" s="72">
        <v>10000</v>
      </c>
      <c r="Z733" s="69">
        <v>0</v>
      </c>
      <c r="AA733" s="72">
        <v>0</v>
      </c>
      <c r="AB733" s="72">
        <v>0</v>
      </c>
      <c r="AC733" s="72">
        <v>0</v>
      </c>
      <c r="AD733" s="72">
        <v>0</v>
      </c>
      <c r="AE733" s="72">
        <v>200000</v>
      </c>
      <c r="AF733" s="72">
        <v>0</v>
      </c>
      <c r="AG733" s="72">
        <v>0</v>
      </c>
      <c r="AH733" s="72">
        <v>200000</v>
      </c>
      <c r="AI733" s="72">
        <v>0</v>
      </c>
      <c r="AJ733" s="72">
        <v>0</v>
      </c>
      <c r="AK733" s="72">
        <v>0</v>
      </c>
      <c r="AL733" s="72">
        <v>0</v>
      </c>
      <c r="AM733" s="72">
        <v>0</v>
      </c>
      <c r="AN733" s="72">
        <v>0</v>
      </c>
      <c r="AO733" s="72">
        <v>0</v>
      </c>
      <c r="AP733" s="69">
        <v>0</v>
      </c>
      <c r="AQ733" s="58"/>
      <c r="AR733" s="57"/>
      <c r="AS733" s="56"/>
      <c r="AT733" s="56"/>
      <c r="AU733" s="56"/>
      <c r="AV733" s="56"/>
      <c r="AW733" s="56"/>
      <c r="AX733" s="56"/>
      <c r="AY733" s="56"/>
      <c r="AZ733" s="56"/>
      <c r="BA733" s="56"/>
      <c r="BB733" s="56"/>
      <c r="BC733" s="56"/>
      <c r="BD733" s="56"/>
      <c r="BE733" s="56"/>
      <c r="BF733" s="55"/>
      <c r="BG733" s="89"/>
      <c r="BH733" s="87"/>
    </row>
    <row r="734" spans="1:60" ht="19.5" customHeight="1" x14ac:dyDescent="0.2">
      <c r="A734" s="37"/>
      <c r="B734" s="33" t="s">
        <v>105</v>
      </c>
      <c r="C734" s="111">
        <v>778</v>
      </c>
      <c r="D734" s="110">
        <v>310</v>
      </c>
      <c r="E734" s="109" t="s">
        <v>242</v>
      </c>
      <c r="F734" s="107" t="s">
        <v>106</v>
      </c>
      <c r="G734" s="107"/>
      <c r="H734" s="108"/>
      <c r="I734" s="106">
        <v>10101</v>
      </c>
      <c r="J734" s="105">
        <v>30000</v>
      </c>
      <c r="K734" s="105">
        <v>0</v>
      </c>
      <c r="L734" s="105">
        <v>0</v>
      </c>
      <c r="M734" s="105">
        <v>0</v>
      </c>
      <c r="N734" s="105">
        <v>0</v>
      </c>
      <c r="O734" s="105">
        <v>0</v>
      </c>
      <c r="P734" s="105">
        <v>10000</v>
      </c>
      <c r="Q734" s="105">
        <v>0</v>
      </c>
      <c r="R734" s="105">
        <v>0</v>
      </c>
      <c r="S734" s="105">
        <v>10000</v>
      </c>
      <c r="T734" s="105">
        <v>0</v>
      </c>
      <c r="U734" s="105">
        <v>10000</v>
      </c>
      <c r="V734" s="104">
        <v>0</v>
      </c>
      <c r="W734" s="72">
        <v>24000</v>
      </c>
      <c r="X734" s="72">
        <v>8000</v>
      </c>
      <c r="Y734" s="72">
        <v>8000</v>
      </c>
      <c r="Z734" s="69">
        <v>8000</v>
      </c>
      <c r="AA734" s="72">
        <v>1500000</v>
      </c>
      <c r="AB734" s="72">
        <v>600000</v>
      </c>
      <c r="AC734" s="72">
        <v>600000</v>
      </c>
      <c r="AD734" s="72">
        <v>300000</v>
      </c>
      <c r="AE734" s="72">
        <v>1000000</v>
      </c>
      <c r="AF734" s="72">
        <v>300000</v>
      </c>
      <c r="AG734" s="72">
        <v>300000</v>
      </c>
      <c r="AH734" s="72">
        <v>400000</v>
      </c>
      <c r="AI734" s="72">
        <v>2000000</v>
      </c>
      <c r="AJ734" s="72">
        <v>500000</v>
      </c>
      <c r="AK734" s="72">
        <v>1000000</v>
      </c>
      <c r="AL734" s="72">
        <v>500000</v>
      </c>
      <c r="AM734" s="72">
        <v>568690</v>
      </c>
      <c r="AN734" s="72">
        <v>100000</v>
      </c>
      <c r="AO734" s="72">
        <v>150000</v>
      </c>
      <c r="AP734" s="69">
        <v>318690</v>
      </c>
      <c r="AQ734" s="58"/>
      <c r="AR734" s="57"/>
      <c r="AS734" s="56"/>
      <c r="AT734" s="56"/>
      <c r="AU734" s="56"/>
      <c r="AV734" s="56"/>
      <c r="AW734" s="56"/>
      <c r="AX734" s="56"/>
      <c r="AY734" s="56"/>
      <c r="AZ734" s="56"/>
      <c r="BA734" s="56"/>
      <c r="BB734" s="56"/>
      <c r="BC734" s="56"/>
      <c r="BD734" s="56"/>
      <c r="BE734" s="56"/>
      <c r="BF734" s="55"/>
      <c r="BG734" s="89"/>
      <c r="BH734" s="87"/>
    </row>
    <row r="735" spans="1:60" ht="19.5" customHeight="1" x14ac:dyDescent="0.2">
      <c r="A735" s="37"/>
      <c r="B735" s="33" t="s">
        <v>105</v>
      </c>
      <c r="C735" s="111">
        <v>778</v>
      </c>
      <c r="D735" s="110">
        <v>503</v>
      </c>
      <c r="E735" s="109" t="s">
        <v>568</v>
      </c>
      <c r="F735" s="107" t="s">
        <v>106</v>
      </c>
      <c r="G735" s="107"/>
      <c r="H735" s="108"/>
      <c r="I735" s="106">
        <v>10101</v>
      </c>
      <c r="J735" s="105">
        <v>266320</v>
      </c>
      <c r="K735" s="105">
        <v>0</v>
      </c>
      <c r="L735" s="105">
        <v>0</v>
      </c>
      <c r="M735" s="105">
        <v>0</v>
      </c>
      <c r="N735" s="105">
        <v>0</v>
      </c>
      <c r="O735" s="105">
        <v>100000</v>
      </c>
      <c r="P735" s="105">
        <v>0</v>
      </c>
      <c r="Q735" s="105">
        <v>0</v>
      </c>
      <c r="R735" s="105">
        <v>50000</v>
      </c>
      <c r="S735" s="105">
        <v>45450</v>
      </c>
      <c r="T735" s="105">
        <v>70870</v>
      </c>
      <c r="U735" s="105">
        <v>0</v>
      </c>
      <c r="V735" s="104">
        <v>0</v>
      </c>
      <c r="W735" s="72">
        <v>293431</v>
      </c>
      <c r="X735" s="72">
        <v>97809</v>
      </c>
      <c r="Y735" s="72">
        <v>97809</v>
      </c>
      <c r="Z735" s="69">
        <v>97813</v>
      </c>
      <c r="AA735" s="72">
        <v>37870</v>
      </c>
      <c r="AB735" s="72">
        <v>15150</v>
      </c>
      <c r="AC735" s="72">
        <v>15150</v>
      </c>
      <c r="AD735" s="72">
        <v>7570</v>
      </c>
      <c r="AE735" s="72">
        <v>225240</v>
      </c>
      <c r="AF735" s="72">
        <v>107570</v>
      </c>
      <c r="AG735" s="72">
        <v>107570</v>
      </c>
      <c r="AH735" s="72">
        <v>10100</v>
      </c>
      <c r="AI735" s="72">
        <v>50490</v>
      </c>
      <c r="AJ735" s="72">
        <v>12620</v>
      </c>
      <c r="AK735" s="72">
        <v>25250</v>
      </c>
      <c r="AL735" s="72">
        <v>12620</v>
      </c>
      <c r="AM735" s="72">
        <v>17710</v>
      </c>
      <c r="AN735" s="72">
        <v>2520</v>
      </c>
      <c r="AO735" s="72">
        <v>7150</v>
      </c>
      <c r="AP735" s="69">
        <v>8040</v>
      </c>
      <c r="AQ735" s="58"/>
      <c r="AR735" s="57"/>
      <c r="AS735" s="56"/>
      <c r="AT735" s="56"/>
      <c r="AU735" s="56"/>
      <c r="AV735" s="56"/>
      <c r="AW735" s="56"/>
      <c r="AX735" s="56"/>
      <c r="AY735" s="56"/>
      <c r="AZ735" s="56"/>
      <c r="BA735" s="56"/>
      <c r="BB735" s="56"/>
      <c r="BC735" s="56"/>
      <c r="BD735" s="56"/>
      <c r="BE735" s="56"/>
      <c r="BF735" s="55"/>
      <c r="BG735" s="89"/>
      <c r="BH735" s="87"/>
    </row>
    <row r="736" spans="1:60" ht="18" customHeight="1" x14ac:dyDescent="0.2">
      <c r="A736" s="37"/>
      <c r="B736" s="33" t="s">
        <v>592</v>
      </c>
      <c r="C736" s="111">
        <v>778</v>
      </c>
      <c r="D736" s="110">
        <v>503</v>
      </c>
      <c r="E736" s="109" t="s">
        <v>568</v>
      </c>
      <c r="F736" s="107" t="s">
        <v>517</v>
      </c>
      <c r="G736" s="107"/>
      <c r="H736" s="108"/>
      <c r="I736" s="106">
        <v>10101</v>
      </c>
      <c r="J736" s="105">
        <v>220040</v>
      </c>
      <c r="K736" s="105">
        <v>0</v>
      </c>
      <c r="L736" s="105">
        <v>0</v>
      </c>
      <c r="M736" s="105">
        <v>33081.839999999997</v>
      </c>
      <c r="N736" s="105">
        <v>30918.16</v>
      </c>
      <c r="O736" s="105">
        <v>15000</v>
      </c>
      <c r="P736" s="105">
        <v>17000</v>
      </c>
      <c r="Q736" s="105">
        <v>17000</v>
      </c>
      <c r="R736" s="105">
        <v>17000</v>
      </c>
      <c r="S736" s="105">
        <v>17000</v>
      </c>
      <c r="T736" s="105">
        <v>20000</v>
      </c>
      <c r="U736" s="105">
        <v>23040</v>
      </c>
      <c r="V736" s="104">
        <v>30000</v>
      </c>
      <c r="W736" s="72">
        <v>9282</v>
      </c>
      <c r="X736" s="72">
        <v>3094</v>
      </c>
      <c r="Y736" s="72">
        <v>3094</v>
      </c>
      <c r="Z736" s="69">
        <v>3094</v>
      </c>
      <c r="AA736" s="72">
        <v>6000</v>
      </c>
      <c r="AB736" s="72">
        <v>6000</v>
      </c>
      <c r="AC736" s="72">
        <v>0</v>
      </c>
      <c r="AD736" s="72">
        <v>0</v>
      </c>
      <c r="AE736" s="72">
        <v>24000</v>
      </c>
      <c r="AF736" s="72">
        <v>0</v>
      </c>
      <c r="AG736" s="72">
        <v>0</v>
      </c>
      <c r="AH736" s="72">
        <v>24000</v>
      </c>
      <c r="AI736" s="72">
        <v>0</v>
      </c>
      <c r="AJ736" s="72">
        <v>0</v>
      </c>
      <c r="AK736" s="72">
        <v>0</v>
      </c>
      <c r="AL736" s="72">
        <v>0</v>
      </c>
      <c r="AM736" s="72">
        <v>0</v>
      </c>
      <c r="AN736" s="72">
        <v>0</v>
      </c>
      <c r="AO736" s="72">
        <v>0</v>
      </c>
      <c r="AP736" s="69">
        <v>0</v>
      </c>
      <c r="AQ736" s="58"/>
      <c r="AR736" s="57"/>
      <c r="AS736" s="56"/>
      <c r="AT736" s="56"/>
      <c r="AU736" s="56"/>
      <c r="AV736" s="56"/>
      <c r="AW736" s="56"/>
      <c r="AX736" s="56"/>
      <c r="AY736" s="56"/>
      <c r="AZ736" s="56"/>
      <c r="BA736" s="56"/>
      <c r="BB736" s="56"/>
      <c r="BC736" s="56"/>
      <c r="BD736" s="56"/>
      <c r="BE736" s="56"/>
      <c r="BF736" s="55"/>
      <c r="BG736" s="89"/>
      <c r="BH736" s="87"/>
    </row>
    <row r="737" spans="1:60" ht="19.5" customHeight="1" x14ac:dyDescent="0.2">
      <c r="A737" s="37"/>
      <c r="B737" s="33" t="s">
        <v>105</v>
      </c>
      <c r="C737" s="111">
        <v>778</v>
      </c>
      <c r="D737" s="110">
        <v>503</v>
      </c>
      <c r="E737" s="109" t="s">
        <v>570</v>
      </c>
      <c r="F737" s="107" t="s">
        <v>106</v>
      </c>
      <c r="G737" s="107"/>
      <c r="H737" s="108"/>
      <c r="I737" s="106">
        <v>10101</v>
      </c>
      <c r="J737" s="105">
        <v>50000</v>
      </c>
      <c r="K737" s="105">
        <v>0</v>
      </c>
      <c r="L737" s="105">
        <v>0</v>
      </c>
      <c r="M737" s="105">
        <v>0</v>
      </c>
      <c r="N737" s="105">
        <v>30000</v>
      </c>
      <c r="O737" s="105">
        <v>0</v>
      </c>
      <c r="P737" s="105">
        <v>0</v>
      </c>
      <c r="Q737" s="105">
        <v>0</v>
      </c>
      <c r="R737" s="105">
        <v>0</v>
      </c>
      <c r="S737" s="105">
        <v>20000</v>
      </c>
      <c r="T737" s="105">
        <v>0</v>
      </c>
      <c r="U737" s="105">
        <v>0</v>
      </c>
      <c r="V737" s="104">
        <v>0</v>
      </c>
      <c r="W737" s="72">
        <v>0</v>
      </c>
      <c r="X737" s="72">
        <v>0</v>
      </c>
      <c r="Y737" s="72">
        <v>0</v>
      </c>
      <c r="Z737" s="69">
        <v>0</v>
      </c>
      <c r="AA737" s="72">
        <v>6500</v>
      </c>
      <c r="AB737" s="72">
        <v>0</v>
      </c>
      <c r="AC737" s="72">
        <v>6500</v>
      </c>
      <c r="AD737" s="72">
        <v>0</v>
      </c>
      <c r="AE737" s="72">
        <v>0</v>
      </c>
      <c r="AF737" s="72">
        <v>0</v>
      </c>
      <c r="AG737" s="72">
        <v>0</v>
      </c>
      <c r="AH737" s="72">
        <v>0</v>
      </c>
      <c r="AI737" s="72">
        <v>0</v>
      </c>
      <c r="AJ737" s="72">
        <v>0</v>
      </c>
      <c r="AK737" s="72">
        <v>0</v>
      </c>
      <c r="AL737" s="72">
        <v>0</v>
      </c>
      <c r="AM737" s="72">
        <v>0</v>
      </c>
      <c r="AN737" s="72">
        <v>0</v>
      </c>
      <c r="AO737" s="72">
        <v>0</v>
      </c>
      <c r="AP737" s="69">
        <v>0</v>
      </c>
      <c r="AQ737" s="58"/>
      <c r="AR737" s="57"/>
      <c r="AS737" s="56"/>
      <c r="AT737" s="56"/>
      <c r="AU737" s="56"/>
      <c r="AV737" s="56"/>
      <c r="AW737" s="56"/>
      <c r="AX737" s="56"/>
      <c r="AY737" s="56"/>
      <c r="AZ737" s="56"/>
      <c r="BA737" s="56"/>
      <c r="BB737" s="56"/>
      <c r="BC737" s="56"/>
      <c r="BD737" s="56"/>
      <c r="BE737" s="56"/>
      <c r="BF737" s="55"/>
      <c r="BG737" s="89"/>
      <c r="BH737" s="87"/>
    </row>
    <row r="738" spans="1:60" ht="19.5" customHeight="1" x14ac:dyDescent="0.2">
      <c r="A738" s="37"/>
      <c r="B738" s="33" t="s">
        <v>105</v>
      </c>
      <c r="C738" s="111">
        <v>778</v>
      </c>
      <c r="D738" s="110">
        <v>503</v>
      </c>
      <c r="E738" s="109" t="s">
        <v>581</v>
      </c>
      <c r="F738" s="107" t="s">
        <v>106</v>
      </c>
      <c r="G738" s="107"/>
      <c r="H738" s="108"/>
      <c r="I738" s="106">
        <v>10101</v>
      </c>
      <c r="J738" s="105">
        <v>228780</v>
      </c>
      <c r="K738" s="105">
        <v>13050</v>
      </c>
      <c r="L738" s="105">
        <v>6015</v>
      </c>
      <c r="M738" s="105">
        <v>32115</v>
      </c>
      <c r="N738" s="105">
        <v>25080</v>
      </c>
      <c r="O738" s="105">
        <v>19065</v>
      </c>
      <c r="P738" s="105">
        <v>19065</v>
      </c>
      <c r="Q738" s="105">
        <v>19065</v>
      </c>
      <c r="R738" s="105">
        <v>19065</v>
      </c>
      <c r="S738" s="105">
        <v>19065</v>
      </c>
      <c r="T738" s="105">
        <v>19065</v>
      </c>
      <c r="U738" s="105">
        <v>19065</v>
      </c>
      <c r="V738" s="104">
        <v>19065</v>
      </c>
      <c r="W738" s="72">
        <v>11800</v>
      </c>
      <c r="X738" s="72">
        <v>11800</v>
      </c>
      <c r="Y738" s="72">
        <v>0</v>
      </c>
      <c r="Z738" s="69">
        <v>0</v>
      </c>
      <c r="AA738" s="72">
        <v>0</v>
      </c>
      <c r="AB738" s="72">
        <v>0</v>
      </c>
      <c r="AC738" s="72">
        <v>0</v>
      </c>
      <c r="AD738" s="72">
        <v>0</v>
      </c>
      <c r="AE738" s="72">
        <v>35500</v>
      </c>
      <c r="AF738" s="72">
        <v>0</v>
      </c>
      <c r="AG738" s="72">
        <v>35500</v>
      </c>
      <c r="AH738" s="72">
        <v>0</v>
      </c>
      <c r="AI738" s="72">
        <v>0</v>
      </c>
      <c r="AJ738" s="72">
        <v>0</v>
      </c>
      <c r="AK738" s="72">
        <v>0</v>
      </c>
      <c r="AL738" s="72">
        <v>0</v>
      </c>
      <c r="AM738" s="72">
        <v>0</v>
      </c>
      <c r="AN738" s="72">
        <v>0</v>
      </c>
      <c r="AO738" s="72">
        <v>0</v>
      </c>
      <c r="AP738" s="69">
        <v>0</v>
      </c>
      <c r="AQ738" s="58"/>
      <c r="AR738" s="57"/>
      <c r="AS738" s="56"/>
      <c r="AT738" s="56"/>
      <c r="AU738" s="56"/>
      <c r="AV738" s="56"/>
      <c r="AW738" s="56"/>
      <c r="AX738" s="56"/>
      <c r="AY738" s="56"/>
      <c r="AZ738" s="56"/>
      <c r="BA738" s="56"/>
      <c r="BB738" s="56"/>
      <c r="BC738" s="56"/>
      <c r="BD738" s="56"/>
      <c r="BE738" s="56"/>
      <c r="BF738" s="55"/>
      <c r="BG738" s="89"/>
      <c r="BH738" s="87"/>
    </row>
    <row r="739" spans="1:60" ht="19.5" customHeight="1" x14ac:dyDescent="0.2">
      <c r="A739" s="37"/>
      <c r="B739" s="33" t="s">
        <v>105</v>
      </c>
      <c r="C739" s="111">
        <v>778</v>
      </c>
      <c r="D739" s="110">
        <v>503</v>
      </c>
      <c r="E739" s="109" t="s">
        <v>571</v>
      </c>
      <c r="F739" s="107" t="s">
        <v>106</v>
      </c>
      <c r="G739" s="107"/>
      <c r="H739" s="108"/>
      <c r="I739" s="106">
        <v>10101</v>
      </c>
      <c r="J739" s="105">
        <v>66240</v>
      </c>
      <c r="K739" s="105">
        <v>0</v>
      </c>
      <c r="L739" s="105">
        <v>0</v>
      </c>
      <c r="M739" s="105">
        <v>0</v>
      </c>
      <c r="N739" s="105">
        <v>10680</v>
      </c>
      <c r="O739" s="105">
        <v>23560</v>
      </c>
      <c r="P739" s="105">
        <v>0</v>
      </c>
      <c r="Q739" s="105">
        <v>25000</v>
      </c>
      <c r="R739" s="105">
        <v>0</v>
      </c>
      <c r="S739" s="105">
        <v>7000</v>
      </c>
      <c r="T739" s="105">
        <v>0</v>
      </c>
      <c r="U739" s="105">
        <v>0</v>
      </c>
      <c r="V739" s="104">
        <v>0</v>
      </c>
      <c r="W739" s="72">
        <v>6000</v>
      </c>
      <c r="X739" s="72">
        <v>0</v>
      </c>
      <c r="Y739" s="72">
        <v>0</v>
      </c>
      <c r="Z739" s="69">
        <v>6000</v>
      </c>
      <c r="AA739" s="72">
        <v>0</v>
      </c>
      <c r="AB739" s="72">
        <v>0</v>
      </c>
      <c r="AC739" s="72">
        <v>0</v>
      </c>
      <c r="AD739" s="72">
        <v>0</v>
      </c>
      <c r="AE739" s="72">
        <v>0</v>
      </c>
      <c r="AF739" s="72">
        <v>0</v>
      </c>
      <c r="AG739" s="72">
        <v>0</v>
      </c>
      <c r="AH739" s="72">
        <v>0</v>
      </c>
      <c r="AI739" s="72">
        <v>8500</v>
      </c>
      <c r="AJ739" s="72">
        <v>0</v>
      </c>
      <c r="AK739" s="72">
        <v>0</v>
      </c>
      <c r="AL739" s="72">
        <v>8500</v>
      </c>
      <c r="AM739" s="72">
        <v>0</v>
      </c>
      <c r="AN739" s="72">
        <v>0</v>
      </c>
      <c r="AO739" s="72">
        <v>0</v>
      </c>
      <c r="AP739" s="69">
        <v>0</v>
      </c>
      <c r="AQ739" s="58"/>
      <c r="AR739" s="57"/>
      <c r="AS739" s="56"/>
      <c r="AT739" s="56"/>
      <c r="AU739" s="56"/>
      <c r="AV739" s="56"/>
      <c r="AW739" s="56"/>
      <c r="AX739" s="56"/>
      <c r="AY739" s="56"/>
      <c r="AZ739" s="56"/>
      <c r="BA739" s="56"/>
      <c r="BB739" s="56"/>
      <c r="BC739" s="56"/>
      <c r="BD739" s="56"/>
      <c r="BE739" s="56"/>
      <c r="BF739" s="55"/>
      <c r="BG739" s="89"/>
      <c r="BH739" s="87"/>
    </row>
    <row r="740" spans="1:60" ht="19.5" customHeight="1" x14ac:dyDescent="0.2">
      <c r="A740" s="37"/>
      <c r="B740" s="33" t="s">
        <v>105</v>
      </c>
      <c r="C740" s="111">
        <v>778</v>
      </c>
      <c r="D740" s="110">
        <v>503</v>
      </c>
      <c r="E740" s="109" t="s">
        <v>586</v>
      </c>
      <c r="F740" s="107" t="s">
        <v>106</v>
      </c>
      <c r="G740" s="107"/>
      <c r="H740" s="108"/>
      <c r="I740" s="106">
        <v>10101</v>
      </c>
      <c r="J740" s="105">
        <v>160000</v>
      </c>
      <c r="K740" s="105">
        <v>0</v>
      </c>
      <c r="L740" s="105">
        <v>0</v>
      </c>
      <c r="M740" s="105">
        <v>0</v>
      </c>
      <c r="N740" s="105">
        <v>0</v>
      </c>
      <c r="O740" s="105">
        <v>0</v>
      </c>
      <c r="P740" s="105">
        <v>160000</v>
      </c>
      <c r="Q740" s="105">
        <v>0</v>
      </c>
      <c r="R740" s="105">
        <v>0</v>
      </c>
      <c r="S740" s="105">
        <v>0</v>
      </c>
      <c r="T740" s="105">
        <v>0</v>
      </c>
      <c r="U740" s="105">
        <v>0</v>
      </c>
      <c r="V740" s="104">
        <v>0</v>
      </c>
      <c r="W740" s="72">
        <v>0</v>
      </c>
      <c r="X740" s="72">
        <v>0</v>
      </c>
      <c r="Y740" s="72">
        <v>0</v>
      </c>
      <c r="Z740" s="69">
        <v>0</v>
      </c>
      <c r="AA740" s="72">
        <v>0</v>
      </c>
      <c r="AB740" s="72">
        <v>0</v>
      </c>
      <c r="AC740" s="72">
        <v>0</v>
      </c>
      <c r="AD740" s="72">
        <v>0</v>
      </c>
      <c r="AE740" s="72">
        <v>0</v>
      </c>
      <c r="AF740" s="72">
        <v>0</v>
      </c>
      <c r="AG740" s="72">
        <v>0</v>
      </c>
      <c r="AH740" s="72">
        <v>0</v>
      </c>
      <c r="AI740" s="72">
        <v>0</v>
      </c>
      <c r="AJ740" s="72">
        <v>0</v>
      </c>
      <c r="AK740" s="72">
        <v>0</v>
      </c>
      <c r="AL740" s="72">
        <v>0</v>
      </c>
      <c r="AM740" s="72">
        <v>26000</v>
      </c>
      <c r="AN740" s="72">
        <v>0</v>
      </c>
      <c r="AO740" s="72">
        <v>26000</v>
      </c>
      <c r="AP740" s="69">
        <v>0</v>
      </c>
      <c r="AQ740" s="58"/>
      <c r="AR740" s="57"/>
      <c r="AS740" s="56"/>
      <c r="AT740" s="56"/>
      <c r="AU740" s="56"/>
      <c r="AV740" s="56"/>
      <c r="AW740" s="56"/>
      <c r="AX740" s="56"/>
      <c r="AY740" s="56"/>
      <c r="AZ740" s="56"/>
      <c r="BA740" s="56"/>
      <c r="BB740" s="56"/>
      <c r="BC740" s="56"/>
      <c r="BD740" s="56"/>
      <c r="BE740" s="56"/>
      <c r="BF740" s="55"/>
      <c r="BG740" s="89"/>
      <c r="BH740" s="87"/>
    </row>
    <row r="741" spans="1:60" ht="19.5" customHeight="1" x14ac:dyDescent="0.2">
      <c r="A741" s="37"/>
      <c r="B741" s="33" t="s">
        <v>105</v>
      </c>
      <c r="C741" s="111">
        <v>778</v>
      </c>
      <c r="D741" s="110">
        <v>503</v>
      </c>
      <c r="E741" s="109" t="s">
        <v>587</v>
      </c>
      <c r="F741" s="107" t="s">
        <v>106</v>
      </c>
      <c r="G741" s="107"/>
      <c r="H741" s="108" t="s">
        <v>269</v>
      </c>
      <c r="I741" s="106">
        <v>10112</v>
      </c>
      <c r="J741" s="105">
        <v>379500</v>
      </c>
      <c r="K741" s="105">
        <v>0</v>
      </c>
      <c r="L741" s="105">
        <v>0</v>
      </c>
      <c r="M741" s="105">
        <v>0</v>
      </c>
      <c r="N741" s="105">
        <v>0</v>
      </c>
      <c r="O741" s="105">
        <v>0</v>
      </c>
      <c r="P741" s="105">
        <v>379500</v>
      </c>
      <c r="Q741" s="105">
        <v>0</v>
      </c>
      <c r="R741" s="105">
        <v>0</v>
      </c>
      <c r="S741" s="105">
        <v>0</v>
      </c>
      <c r="T741" s="105">
        <v>0</v>
      </c>
      <c r="U741" s="105">
        <v>0</v>
      </c>
      <c r="V741" s="104">
        <v>0</v>
      </c>
      <c r="W741" s="72">
        <v>0</v>
      </c>
      <c r="X741" s="72">
        <v>0</v>
      </c>
      <c r="Y741" s="72">
        <v>0</v>
      </c>
      <c r="Z741" s="69">
        <v>0</v>
      </c>
      <c r="AA741" s="72">
        <v>0</v>
      </c>
      <c r="AB741" s="72">
        <v>0</v>
      </c>
      <c r="AC741" s="72">
        <v>0</v>
      </c>
      <c r="AD741" s="72">
        <v>0</v>
      </c>
      <c r="AE741" s="72">
        <v>0</v>
      </c>
      <c r="AF741" s="72">
        <v>0</v>
      </c>
      <c r="AG741" s="72">
        <v>0</v>
      </c>
      <c r="AH741" s="72">
        <v>0</v>
      </c>
      <c r="AI741" s="72">
        <v>15300</v>
      </c>
      <c r="AJ741" s="72">
        <v>0</v>
      </c>
      <c r="AK741" s="72">
        <v>0</v>
      </c>
      <c r="AL741" s="72">
        <v>15300</v>
      </c>
      <c r="AM741" s="72">
        <v>0</v>
      </c>
      <c r="AN741" s="72">
        <v>0</v>
      </c>
      <c r="AO741" s="72">
        <v>0</v>
      </c>
      <c r="AP741" s="69">
        <v>0</v>
      </c>
      <c r="AQ741" s="58"/>
      <c r="AR741" s="57"/>
      <c r="AS741" s="56"/>
      <c r="AT741" s="56"/>
      <c r="AU741" s="56"/>
      <c r="AV741" s="56"/>
      <c r="AW741" s="56"/>
      <c r="AX741" s="56"/>
      <c r="AY741" s="56"/>
      <c r="AZ741" s="56"/>
      <c r="BA741" s="56"/>
      <c r="BB741" s="56"/>
      <c r="BC741" s="56"/>
      <c r="BD741" s="56"/>
      <c r="BE741" s="56"/>
      <c r="BF741" s="55"/>
      <c r="BG741" s="89"/>
      <c r="BH741" s="87"/>
    </row>
    <row r="742" spans="1:60" ht="19.5" customHeight="1" x14ac:dyDescent="0.2">
      <c r="A742" s="37"/>
      <c r="B742" s="33" t="s">
        <v>105</v>
      </c>
      <c r="C742" s="111">
        <v>778</v>
      </c>
      <c r="D742" s="110">
        <v>503</v>
      </c>
      <c r="E742" s="109" t="s">
        <v>587</v>
      </c>
      <c r="F742" s="107" t="s">
        <v>106</v>
      </c>
      <c r="G742" s="107"/>
      <c r="H742" s="108" t="s">
        <v>269</v>
      </c>
      <c r="I742" s="106">
        <v>10306</v>
      </c>
      <c r="J742" s="105">
        <v>960500</v>
      </c>
      <c r="K742" s="105">
        <v>0</v>
      </c>
      <c r="L742" s="105">
        <v>0</v>
      </c>
      <c r="M742" s="105">
        <v>0</v>
      </c>
      <c r="N742" s="105">
        <v>0</v>
      </c>
      <c r="O742" s="105">
        <v>0</v>
      </c>
      <c r="P742" s="105">
        <v>960500</v>
      </c>
      <c r="Q742" s="105">
        <v>0</v>
      </c>
      <c r="R742" s="105">
        <v>0</v>
      </c>
      <c r="S742" s="105">
        <v>0</v>
      </c>
      <c r="T742" s="105">
        <v>0</v>
      </c>
      <c r="U742" s="105">
        <v>0</v>
      </c>
      <c r="V742" s="104">
        <v>0</v>
      </c>
      <c r="W742" s="72">
        <v>7000</v>
      </c>
      <c r="X742" s="72">
        <v>0</v>
      </c>
      <c r="Y742" s="72">
        <v>7000</v>
      </c>
      <c r="Z742" s="69">
        <v>0</v>
      </c>
      <c r="AA742" s="72">
        <v>0</v>
      </c>
      <c r="AB742" s="72">
        <v>0</v>
      </c>
      <c r="AC742" s="72">
        <v>0</v>
      </c>
      <c r="AD742" s="72">
        <v>0</v>
      </c>
      <c r="AE742" s="72">
        <v>0</v>
      </c>
      <c r="AF742" s="72">
        <v>0</v>
      </c>
      <c r="AG742" s="72">
        <v>0</v>
      </c>
      <c r="AH742" s="72">
        <v>0</v>
      </c>
      <c r="AI742" s="72">
        <v>5200</v>
      </c>
      <c r="AJ742" s="72">
        <v>0</v>
      </c>
      <c r="AK742" s="72">
        <v>5200</v>
      </c>
      <c r="AL742" s="72">
        <v>0</v>
      </c>
      <c r="AM742" s="72">
        <v>0</v>
      </c>
      <c r="AN742" s="72">
        <v>0</v>
      </c>
      <c r="AO742" s="72">
        <v>0</v>
      </c>
      <c r="AP742" s="69">
        <v>0</v>
      </c>
      <c r="AQ742" s="58"/>
      <c r="AR742" s="57"/>
      <c r="AS742" s="56"/>
      <c r="AT742" s="56"/>
      <c r="AU742" s="56"/>
      <c r="AV742" s="56"/>
      <c r="AW742" s="56"/>
      <c r="AX742" s="56"/>
      <c r="AY742" s="56"/>
      <c r="AZ742" s="56"/>
      <c r="BA742" s="56"/>
      <c r="BB742" s="56"/>
      <c r="BC742" s="56"/>
      <c r="BD742" s="56"/>
      <c r="BE742" s="56"/>
      <c r="BF742" s="55"/>
      <c r="BG742" s="89"/>
      <c r="BH742" s="87"/>
    </row>
    <row r="743" spans="1:60" ht="21" customHeight="1" x14ac:dyDescent="0.2">
      <c r="A743" s="37"/>
      <c r="B743" s="33" t="s">
        <v>98</v>
      </c>
      <c r="C743" s="111">
        <v>779</v>
      </c>
      <c r="D743" s="110">
        <v>113</v>
      </c>
      <c r="E743" s="109" t="s">
        <v>518</v>
      </c>
      <c r="F743" s="107" t="s">
        <v>100</v>
      </c>
      <c r="G743" s="107"/>
      <c r="H743" s="108"/>
      <c r="I743" s="106">
        <v>10101</v>
      </c>
      <c r="J743" s="105">
        <v>2063124.45</v>
      </c>
      <c r="K743" s="105">
        <v>75000</v>
      </c>
      <c r="L743" s="105">
        <v>159602.4</v>
      </c>
      <c r="M743" s="105">
        <v>209806.56</v>
      </c>
      <c r="N743" s="105">
        <v>236295.36</v>
      </c>
      <c r="O743" s="105">
        <v>173613.58</v>
      </c>
      <c r="P743" s="105">
        <v>181525.03</v>
      </c>
      <c r="Q743" s="105">
        <v>171213.58</v>
      </c>
      <c r="R743" s="105">
        <v>171213.58</v>
      </c>
      <c r="S743" s="105">
        <v>171213.58</v>
      </c>
      <c r="T743" s="105">
        <v>171213.58</v>
      </c>
      <c r="U743" s="105">
        <v>171213.58</v>
      </c>
      <c r="V743" s="104">
        <v>171213.62</v>
      </c>
      <c r="W743" s="72">
        <v>7000</v>
      </c>
      <c r="X743" s="72">
        <v>7000</v>
      </c>
      <c r="Y743" s="72">
        <v>0</v>
      </c>
      <c r="Z743" s="69">
        <v>0</v>
      </c>
      <c r="AA743" s="72">
        <v>0</v>
      </c>
      <c r="AB743" s="72">
        <v>0</v>
      </c>
      <c r="AC743" s="72">
        <v>0</v>
      </c>
      <c r="AD743" s="72">
        <v>0</v>
      </c>
      <c r="AE743" s="72">
        <v>6500</v>
      </c>
      <c r="AF743" s="72">
        <v>0</v>
      </c>
      <c r="AG743" s="72">
        <v>6500</v>
      </c>
      <c r="AH743" s="72">
        <v>0</v>
      </c>
      <c r="AI743" s="72">
        <v>0</v>
      </c>
      <c r="AJ743" s="72">
        <v>0</v>
      </c>
      <c r="AK743" s="72">
        <v>0</v>
      </c>
      <c r="AL743" s="72">
        <v>0</v>
      </c>
      <c r="AM743" s="72">
        <v>0</v>
      </c>
      <c r="AN743" s="72">
        <v>0</v>
      </c>
      <c r="AO743" s="72">
        <v>0</v>
      </c>
      <c r="AP743" s="69">
        <v>0</v>
      </c>
      <c r="AQ743" s="58"/>
      <c r="AR743" s="57"/>
      <c r="AS743" s="56"/>
      <c r="AT743" s="56"/>
      <c r="AU743" s="56"/>
      <c r="AV743" s="56"/>
      <c r="AW743" s="56"/>
      <c r="AX743" s="56"/>
      <c r="AY743" s="56"/>
      <c r="AZ743" s="56"/>
      <c r="BA743" s="56"/>
      <c r="BB743" s="56"/>
      <c r="BC743" s="56"/>
      <c r="BD743" s="56"/>
      <c r="BE743" s="56"/>
      <c r="BF743" s="55"/>
      <c r="BG743" s="89"/>
      <c r="BH743" s="87"/>
    </row>
    <row r="744" spans="1:60" ht="32.25" customHeight="1" x14ac:dyDescent="0.2">
      <c r="A744" s="37"/>
      <c r="B744" s="33" t="s">
        <v>101</v>
      </c>
      <c r="C744" s="111">
        <v>779</v>
      </c>
      <c r="D744" s="110">
        <v>113</v>
      </c>
      <c r="E744" s="109" t="s">
        <v>518</v>
      </c>
      <c r="F744" s="107" t="s">
        <v>102</v>
      </c>
      <c r="G744" s="107"/>
      <c r="H744" s="108"/>
      <c r="I744" s="106">
        <v>10101</v>
      </c>
      <c r="J744" s="105">
        <v>59570</v>
      </c>
      <c r="K744" s="105">
        <v>0</v>
      </c>
      <c r="L744" s="105">
        <v>0</v>
      </c>
      <c r="M744" s="105">
        <v>0</v>
      </c>
      <c r="N744" s="105">
        <v>0</v>
      </c>
      <c r="O744" s="105">
        <v>0</v>
      </c>
      <c r="P744" s="105">
        <v>0</v>
      </c>
      <c r="Q744" s="105">
        <v>34040</v>
      </c>
      <c r="R744" s="105">
        <v>25530</v>
      </c>
      <c r="S744" s="105">
        <v>0</v>
      </c>
      <c r="T744" s="105">
        <v>0</v>
      </c>
      <c r="U744" s="105">
        <v>0</v>
      </c>
      <c r="V744" s="104">
        <v>0</v>
      </c>
      <c r="W744" s="72">
        <v>6000</v>
      </c>
      <c r="X744" s="72">
        <v>0</v>
      </c>
      <c r="Y744" s="72">
        <v>6000</v>
      </c>
      <c r="Z744" s="69">
        <v>0</v>
      </c>
      <c r="AA744" s="72">
        <v>0</v>
      </c>
      <c r="AB744" s="72">
        <v>0</v>
      </c>
      <c r="AC744" s="72">
        <v>0</v>
      </c>
      <c r="AD744" s="72">
        <v>0</v>
      </c>
      <c r="AE744" s="72">
        <v>0</v>
      </c>
      <c r="AF744" s="72">
        <v>0</v>
      </c>
      <c r="AG744" s="72">
        <v>0</v>
      </c>
      <c r="AH744" s="72">
        <v>0</v>
      </c>
      <c r="AI744" s="72">
        <v>70000</v>
      </c>
      <c r="AJ744" s="72">
        <v>70000</v>
      </c>
      <c r="AK744" s="72">
        <v>0</v>
      </c>
      <c r="AL744" s="72">
        <v>0</v>
      </c>
      <c r="AM744" s="72">
        <v>0</v>
      </c>
      <c r="AN744" s="72">
        <v>0</v>
      </c>
      <c r="AO744" s="72">
        <v>0</v>
      </c>
      <c r="AP744" s="69">
        <v>0</v>
      </c>
      <c r="AQ744" s="58"/>
      <c r="AR744" s="57"/>
      <c r="AS744" s="56"/>
      <c r="AT744" s="56"/>
      <c r="AU744" s="56"/>
      <c r="AV744" s="56"/>
      <c r="AW744" s="56"/>
      <c r="AX744" s="56"/>
      <c r="AY744" s="56"/>
      <c r="AZ744" s="56"/>
      <c r="BA744" s="56"/>
      <c r="BB744" s="56"/>
      <c r="BC744" s="56"/>
      <c r="BD744" s="56"/>
      <c r="BE744" s="56"/>
      <c r="BF744" s="55"/>
      <c r="BG744" s="89"/>
      <c r="BH744" s="87"/>
    </row>
    <row r="745" spans="1:60" ht="43.5" customHeight="1" x14ac:dyDescent="0.2">
      <c r="A745" s="37"/>
      <c r="B745" s="33" t="s">
        <v>103</v>
      </c>
      <c r="C745" s="111">
        <v>779</v>
      </c>
      <c r="D745" s="110">
        <v>113</v>
      </c>
      <c r="E745" s="109" t="s">
        <v>518</v>
      </c>
      <c r="F745" s="107" t="s">
        <v>104</v>
      </c>
      <c r="G745" s="107"/>
      <c r="H745" s="108"/>
      <c r="I745" s="106">
        <v>10101</v>
      </c>
      <c r="J745" s="105">
        <v>641053.72</v>
      </c>
      <c r="K745" s="105">
        <v>0</v>
      </c>
      <c r="L745" s="105">
        <v>47117.86</v>
      </c>
      <c r="M745" s="105">
        <v>47117.85</v>
      </c>
      <c r="N745" s="105">
        <v>112590.29</v>
      </c>
      <c r="O745" s="105">
        <v>51706.5</v>
      </c>
      <c r="P745" s="105">
        <v>54292.08</v>
      </c>
      <c r="Q745" s="105">
        <v>61986.58</v>
      </c>
      <c r="R745" s="105">
        <v>59416.56</v>
      </c>
      <c r="S745" s="105">
        <v>51706.5</v>
      </c>
      <c r="T745" s="105">
        <v>51706.5</v>
      </c>
      <c r="U745" s="105">
        <v>51706.5</v>
      </c>
      <c r="V745" s="104">
        <v>51706.5</v>
      </c>
      <c r="W745" s="72">
        <v>105700</v>
      </c>
      <c r="X745" s="72">
        <v>0</v>
      </c>
      <c r="Y745" s="72">
        <v>105700</v>
      </c>
      <c r="Z745" s="69">
        <v>0</v>
      </c>
      <c r="AA745" s="72">
        <v>0</v>
      </c>
      <c r="AB745" s="72">
        <v>0</v>
      </c>
      <c r="AC745" s="72">
        <v>0</v>
      </c>
      <c r="AD745" s="72">
        <v>0</v>
      </c>
      <c r="AE745" s="72">
        <v>0</v>
      </c>
      <c r="AF745" s="72">
        <v>0</v>
      </c>
      <c r="AG745" s="72">
        <v>0</v>
      </c>
      <c r="AH745" s="72">
        <v>0</v>
      </c>
      <c r="AI745" s="72">
        <v>280000</v>
      </c>
      <c r="AJ745" s="72">
        <v>0</v>
      </c>
      <c r="AK745" s="72">
        <v>0</v>
      </c>
      <c r="AL745" s="72">
        <v>280000</v>
      </c>
      <c r="AM745" s="72">
        <v>0</v>
      </c>
      <c r="AN745" s="72">
        <v>0</v>
      </c>
      <c r="AO745" s="72">
        <v>0</v>
      </c>
      <c r="AP745" s="69">
        <v>0</v>
      </c>
      <c r="AQ745" s="58"/>
      <c r="AR745" s="57"/>
      <c r="AS745" s="56"/>
      <c r="AT745" s="56"/>
      <c r="AU745" s="56"/>
      <c r="AV745" s="56"/>
      <c r="AW745" s="56"/>
      <c r="AX745" s="56"/>
      <c r="AY745" s="56"/>
      <c r="AZ745" s="56"/>
      <c r="BA745" s="56"/>
      <c r="BB745" s="56"/>
      <c r="BC745" s="56"/>
      <c r="BD745" s="56"/>
      <c r="BE745" s="56"/>
      <c r="BF745" s="55"/>
      <c r="BG745" s="89"/>
      <c r="BH745" s="87"/>
    </row>
    <row r="746" spans="1:60" ht="19.5" customHeight="1" x14ac:dyDescent="0.2">
      <c r="A746" s="37"/>
      <c r="B746" s="33" t="s">
        <v>105</v>
      </c>
      <c r="C746" s="111">
        <v>779</v>
      </c>
      <c r="D746" s="110">
        <v>113</v>
      </c>
      <c r="E746" s="109" t="s">
        <v>518</v>
      </c>
      <c r="F746" s="107" t="s">
        <v>106</v>
      </c>
      <c r="G746" s="107"/>
      <c r="H746" s="108"/>
      <c r="I746" s="106">
        <v>10101</v>
      </c>
      <c r="J746" s="105">
        <v>460814.61</v>
      </c>
      <c r="K746" s="105">
        <v>1635</v>
      </c>
      <c r="L746" s="105">
        <v>4813.25</v>
      </c>
      <c r="M746" s="105">
        <v>58206.02</v>
      </c>
      <c r="N746" s="105">
        <v>70520.479999999996</v>
      </c>
      <c r="O746" s="105">
        <v>29118.25</v>
      </c>
      <c r="P746" s="105">
        <v>45888.25</v>
      </c>
      <c r="Q746" s="105">
        <v>28608.25</v>
      </c>
      <c r="R746" s="105">
        <v>42554.18</v>
      </c>
      <c r="S746" s="105">
        <v>38554.18</v>
      </c>
      <c r="T746" s="105">
        <v>68648.789999999994</v>
      </c>
      <c r="U746" s="105">
        <v>39454.18</v>
      </c>
      <c r="V746" s="104">
        <v>32813.78</v>
      </c>
      <c r="W746" s="72">
        <v>80500</v>
      </c>
      <c r="X746" s="72">
        <v>80500</v>
      </c>
      <c r="Y746" s="72">
        <v>0</v>
      </c>
      <c r="Z746" s="69">
        <v>0</v>
      </c>
      <c r="AA746" s="72">
        <v>0</v>
      </c>
      <c r="AB746" s="72">
        <v>0</v>
      </c>
      <c r="AC746" s="72">
        <v>0</v>
      </c>
      <c r="AD746" s="72">
        <v>0</v>
      </c>
      <c r="AE746" s="72">
        <v>135000</v>
      </c>
      <c r="AF746" s="72">
        <v>135000</v>
      </c>
      <c r="AG746" s="72">
        <v>0</v>
      </c>
      <c r="AH746" s="72">
        <v>0</v>
      </c>
      <c r="AI746" s="72">
        <v>0</v>
      </c>
      <c r="AJ746" s="72">
        <v>0</v>
      </c>
      <c r="AK746" s="72">
        <v>0</v>
      </c>
      <c r="AL746" s="72">
        <v>0</v>
      </c>
      <c r="AM746" s="72">
        <v>0</v>
      </c>
      <c r="AN746" s="72">
        <v>0</v>
      </c>
      <c r="AO746" s="72">
        <v>0</v>
      </c>
      <c r="AP746" s="69">
        <v>0</v>
      </c>
      <c r="AQ746" s="58"/>
      <c r="AR746" s="57"/>
      <c r="AS746" s="56"/>
      <c r="AT746" s="56"/>
      <c r="AU746" s="56"/>
      <c r="AV746" s="56"/>
      <c r="AW746" s="56"/>
      <c r="AX746" s="56"/>
      <c r="AY746" s="56"/>
      <c r="AZ746" s="56"/>
      <c r="BA746" s="56"/>
      <c r="BB746" s="56"/>
      <c r="BC746" s="56"/>
      <c r="BD746" s="56"/>
      <c r="BE746" s="56"/>
      <c r="BF746" s="55"/>
      <c r="BG746" s="89"/>
      <c r="BH746" s="87"/>
    </row>
    <row r="747" spans="1:60" ht="18" customHeight="1" x14ac:dyDescent="0.2">
      <c r="A747" s="37"/>
      <c r="B747" s="33" t="s">
        <v>592</v>
      </c>
      <c r="C747" s="111">
        <v>779</v>
      </c>
      <c r="D747" s="110">
        <v>113</v>
      </c>
      <c r="E747" s="109" t="s">
        <v>518</v>
      </c>
      <c r="F747" s="107" t="s">
        <v>517</v>
      </c>
      <c r="G747" s="107"/>
      <c r="H747" s="108"/>
      <c r="I747" s="106">
        <v>10101</v>
      </c>
      <c r="J747" s="105">
        <v>110085.39</v>
      </c>
      <c r="K747" s="105">
        <v>0</v>
      </c>
      <c r="L747" s="105">
        <v>4090</v>
      </c>
      <c r="M747" s="105">
        <v>7370.16</v>
      </c>
      <c r="N747" s="105">
        <v>36809.839999999997</v>
      </c>
      <c r="O747" s="105">
        <v>4090</v>
      </c>
      <c r="P747" s="105">
        <v>4090</v>
      </c>
      <c r="Q747" s="105">
        <v>4090</v>
      </c>
      <c r="R747" s="105">
        <v>4090</v>
      </c>
      <c r="S747" s="105">
        <v>4090</v>
      </c>
      <c r="T747" s="105">
        <v>11090</v>
      </c>
      <c r="U747" s="105">
        <v>21170</v>
      </c>
      <c r="V747" s="104">
        <v>9105.39</v>
      </c>
      <c r="W747" s="72">
        <v>200</v>
      </c>
      <c r="X747" s="72">
        <v>0</v>
      </c>
      <c r="Y747" s="72">
        <v>200</v>
      </c>
      <c r="Z747" s="69">
        <v>0</v>
      </c>
      <c r="AA747" s="72">
        <v>0</v>
      </c>
      <c r="AB747" s="72">
        <v>0</v>
      </c>
      <c r="AC747" s="72">
        <v>0</v>
      </c>
      <c r="AD747" s="72">
        <v>0</v>
      </c>
      <c r="AE747" s="72">
        <v>26000</v>
      </c>
      <c r="AF747" s="72">
        <v>26000</v>
      </c>
      <c r="AG747" s="72">
        <v>0</v>
      </c>
      <c r="AH747" s="72">
        <v>0</v>
      </c>
      <c r="AI747" s="72">
        <v>26600</v>
      </c>
      <c r="AJ747" s="72">
        <v>0</v>
      </c>
      <c r="AK747" s="72">
        <v>0</v>
      </c>
      <c r="AL747" s="72">
        <v>26600</v>
      </c>
      <c r="AM747" s="72">
        <v>0</v>
      </c>
      <c r="AN747" s="72">
        <v>0</v>
      </c>
      <c r="AO747" s="72">
        <v>0</v>
      </c>
      <c r="AP747" s="69">
        <v>0</v>
      </c>
      <c r="AQ747" s="58"/>
      <c r="AR747" s="57"/>
      <c r="AS747" s="56"/>
      <c r="AT747" s="56"/>
      <c r="AU747" s="56"/>
      <c r="AV747" s="56"/>
      <c r="AW747" s="56"/>
      <c r="AX747" s="56"/>
      <c r="AY747" s="56"/>
      <c r="AZ747" s="56"/>
      <c r="BA747" s="56"/>
      <c r="BB747" s="56"/>
      <c r="BC747" s="56"/>
      <c r="BD747" s="56"/>
      <c r="BE747" s="56"/>
      <c r="BF747" s="55"/>
      <c r="BG747" s="89"/>
      <c r="BH747" s="87"/>
    </row>
    <row r="748" spans="1:60" ht="16.5" customHeight="1" x14ac:dyDescent="0.2">
      <c r="A748" s="37"/>
      <c r="B748" s="33" t="s">
        <v>107</v>
      </c>
      <c r="C748" s="111">
        <v>779</v>
      </c>
      <c r="D748" s="110">
        <v>113</v>
      </c>
      <c r="E748" s="109" t="s">
        <v>518</v>
      </c>
      <c r="F748" s="107" t="s">
        <v>108</v>
      </c>
      <c r="G748" s="107"/>
      <c r="H748" s="108"/>
      <c r="I748" s="106">
        <v>10101</v>
      </c>
      <c r="J748" s="105">
        <v>571.20000000000005</v>
      </c>
      <c r="K748" s="105">
        <v>0</v>
      </c>
      <c r="L748" s="105">
        <v>0</v>
      </c>
      <c r="M748" s="105">
        <v>0</v>
      </c>
      <c r="N748" s="105">
        <v>142.80000000000001</v>
      </c>
      <c r="O748" s="105">
        <v>0</v>
      </c>
      <c r="P748" s="105">
        <v>0</v>
      </c>
      <c r="Q748" s="105">
        <v>142.80000000000001</v>
      </c>
      <c r="R748" s="105">
        <v>0</v>
      </c>
      <c r="S748" s="105">
        <v>0</v>
      </c>
      <c r="T748" s="105">
        <v>142.80000000000001</v>
      </c>
      <c r="U748" s="105">
        <v>0</v>
      </c>
      <c r="V748" s="104">
        <v>142.80000000000001</v>
      </c>
      <c r="W748" s="72">
        <v>45000</v>
      </c>
      <c r="X748" s="72">
        <v>45000</v>
      </c>
      <c r="Y748" s="72">
        <v>0</v>
      </c>
      <c r="Z748" s="69">
        <v>0</v>
      </c>
      <c r="AA748" s="72">
        <v>0</v>
      </c>
      <c r="AB748" s="72">
        <v>0</v>
      </c>
      <c r="AC748" s="72">
        <v>0</v>
      </c>
      <c r="AD748" s="72">
        <v>0</v>
      </c>
      <c r="AE748" s="72">
        <v>10000</v>
      </c>
      <c r="AF748" s="72">
        <v>10000</v>
      </c>
      <c r="AG748" s="72">
        <v>0</v>
      </c>
      <c r="AH748" s="72">
        <v>0</v>
      </c>
      <c r="AI748" s="72">
        <v>16000</v>
      </c>
      <c r="AJ748" s="72">
        <v>0</v>
      </c>
      <c r="AK748" s="72">
        <v>0</v>
      </c>
      <c r="AL748" s="72">
        <v>16000</v>
      </c>
      <c r="AM748" s="72">
        <v>0</v>
      </c>
      <c r="AN748" s="72">
        <v>0</v>
      </c>
      <c r="AO748" s="72">
        <v>0</v>
      </c>
      <c r="AP748" s="69">
        <v>0</v>
      </c>
      <c r="AQ748" s="58"/>
      <c r="AR748" s="57"/>
      <c r="AS748" s="56"/>
      <c r="AT748" s="56"/>
      <c r="AU748" s="56"/>
      <c r="AV748" s="56"/>
      <c r="AW748" s="56"/>
      <c r="AX748" s="56"/>
      <c r="AY748" s="56"/>
      <c r="AZ748" s="56"/>
      <c r="BA748" s="56"/>
      <c r="BB748" s="56"/>
      <c r="BC748" s="56"/>
      <c r="BD748" s="56"/>
      <c r="BE748" s="56"/>
      <c r="BF748" s="55"/>
      <c r="BG748" s="89"/>
      <c r="BH748" s="87"/>
    </row>
    <row r="749" spans="1:60" ht="19.5" customHeight="1" x14ac:dyDescent="0.2">
      <c r="A749" s="37"/>
      <c r="B749" s="33" t="s">
        <v>105</v>
      </c>
      <c r="C749" s="111">
        <v>779</v>
      </c>
      <c r="D749" s="110">
        <v>113</v>
      </c>
      <c r="E749" s="109" t="s">
        <v>597</v>
      </c>
      <c r="F749" s="107" t="s">
        <v>106</v>
      </c>
      <c r="G749" s="107"/>
      <c r="H749" s="108" t="s">
        <v>598</v>
      </c>
      <c r="I749" s="106">
        <v>10306</v>
      </c>
      <c r="J749" s="105">
        <v>63662</v>
      </c>
      <c r="K749" s="105">
        <v>0</v>
      </c>
      <c r="L749" s="105">
        <v>0</v>
      </c>
      <c r="M749" s="105">
        <v>17126</v>
      </c>
      <c r="N749" s="105">
        <v>46536</v>
      </c>
      <c r="O749" s="105">
        <v>0</v>
      </c>
      <c r="P749" s="105">
        <v>0</v>
      </c>
      <c r="Q749" s="105">
        <v>0</v>
      </c>
      <c r="R749" s="105">
        <v>0</v>
      </c>
      <c r="S749" s="105">
        <v>0</v>
      </c>
      <c r="T749" s="105">
        <v>0</v>
      </c>
      <c r="U749" s="105">
        <v>0</v>
      </c>
      <c r="V749" s="104">
        <v>0</v>
      </c>
      <c r="W749" s="72">
        <v>120000</v>
      </c>
      <c r="X749" s="72">
        <v>0</v>
      </c>
      <c r="Y749" s="72">
        <v>120000</v>
      </c>
      <c r="Z749" s="69">
        <v>0</v>
      </c>
      <c r="AA749" s="72">
        <v>7000</v>
      </c>
      <c r="AB749" s="72">
        <v>0</v>
      </c>
      <c r="AC749" s="72">
        <v>0</v>
      </c>
      <c r="AD749" s="72">
        <v>7000</v>
      </c>
      <c r="AE749" s="72">
        <v>7000</v>
      </c>
      <c r="AF749" s="72">
        <v>0</v>
      </c>
      <c r="AG749" s="72">
        <v>7000</v>
      </c>
      <c r="AH749" s="72">
        <v>0</v>
      </c>
      <c r="AI749" s="72">
        <v>7000</v>
      </c>
      <c r="AJ749" s="72">
        <v>0</v>
      </c>
      <c r="AK749" s="72">
        <v>0</v>
      </c>
      <c r="AL749" s="72">
        <v>7000</v>
      </c>
      <c r="AM749" s="72">
        <v>7000</v>
      </c>
      <c r="AN749" s="72">
        <v>0</v>
      </c>
      <c r="AO749" s="72">
        <v>7000</v>
      </c>
      <c r="AP749" s="69">
        <v>0</v>
      </c>
      <c r="AQ749" s="58"/>
      <c r="AR749" s="57"/>
      <c r="AS749" s="56"/>
      <c r="AT749" s="56"/>
      <c r="AU749" s="56"/>
      <c r="AV749" s="56"/>
      <c r="AW749" s="56"/>
      <c r="AX749" s="56"/>
      <c r="AY749" s="56"/>
      <c r="AZ749" s="56"/>
      <c r="BA749" s="56"/>
      <c r="BB749" s="56"/>
      <c r="BC749" s="56"/>
      <c r="BD749" s="56"/>
      <c r="BE749" s="56"/>
      <c r="BF749" s="55"/>
      <c r="BG749" s="89"/>
      <c r="BH749" s="87"/>
    </row>
    <row r="750" spans="1:60" ht="16.5" customHeight="1" x14ac:dyDescent="0.2">
      <c r="A750" s="37"/>
      <c r="B750" s="33" t="s">
        <v>107</v>
      </c>
      <c r="C750" s="111">
        <v>779</v>
      </c>
      <c r="D750" s="110">
        <v>113</v>
      </c>
      <c r="E750" s="109" t="s">
        <v>597</v>
      </c>
      <c r="F750" s="107" t="s">
        <v>108</v>
      </c>
      <c r="G750" s="107"/>
      <c r="H750" s="108" t="s">
        <v>598</v>
      </c>
      <c r="I750" s="106">
        <v>10306</v>
      </c>
      <c r="J750" s="105">
        <v>850</v>
      </c>
      <c r="K750" s="105">
        <v>0</v>
      </c>
      <c r="L750" s="105">
        <v>0</v>
      </c>
      <c r="M750" s="105">
        <v>0</v>
      </c>
      <c r="N750" s="105">
        <v>850</v>
      </c>
      <c r="O750" s="105">
        <v>0</v>
      </c>
      <c r="P750" s="105">
        <v>0</v>
      </c>
      <c r="Q750" s="105">
        <v>0</v>
      </c>
      <c r="R750" s="105">
        <v>0</v>
      </c>
      <c r="S750" s="105">
        <v>0</v>
      </c>
      <c r="T750" s="105">
        <v>0</v>
      </c>
      <c r="U750" s="105">
        <v>0</v>
      </c>
      <c r="V750" s="104">
        <v>0</v>
      </c>
      <c r="W750" s="72">
        <v>0</v>
      </c>
      <c r="X750" s="72">
        <v>0</v>
      </c>
      <c r="Y750" s="72">
        <v>0</v>
      </c>
      <c r="Z750" s="69">
        <v>0</v>
      </c>
      <c r="AA750" s="72">
        <v>0</v>
      </c>
      <c r="AB750" s="72">
        <v>0</v>
      </c>
      <c r="AC750" s="72">
        <v>0</v>
      </c>
      <c r="AD750" s="72">
        <v>0</v>
      </c>
      <c r="AE750" s="72">
        <v>0</v>
      </c>
      <c r="AF750" s="72">
        <v>0</v>
      </c>
      <c r="AG750" s="72">
        <v>0</v>
      </c>
      <c r="AH750" s="72">
        <v>0</v>
      </c>
      <c r="AI750" s="72">
        <v>23000</v>
      </c>
      <c r="AJ750" s="72">
        <v>0</v>
      </c>
      <c r="AK750" s="72">
        <v>0</v>
      </c>
      <c r="AL750" s="72">
        <v>23000</v>
      </c>
      <c r="AM750" s="72">
        <v>0</v>
      </c>
      <c r="AN750" s="72">
        <v>0</v>
      </c>
      <c r="AO750" s="72">
        <v>0</v>
      </c>
      <c r="AP750" s="69">
        <v>0</v>
      </c>
      <c r="AQ750" s="58"/>
      <c r="AR750" s="57"/>
      <c r="AS750" s="56"/>
      <c r="AT750" s="56"/>
      <c r="AU750" s="56"/>
      <c r="AV750" s="56"/>
      <c r="AW750" s="56"/>
      <c r="AX750" s="56"/>
      <c r="AY750" s="56"/>
      <c r="AZ750" s="56"/>
      <c r="BA750" s="56"/>
      <c r="BB750" s="56"/>
      <c r="BC750" s="56"/>
      <c r="BD750" s="56"/>
      <c r="BE750" s="56"/>
      <c r="BF750" s="55"/>
      <c r="BG750" s="89"/>
      <c r="BH750" s="87"/>
    </row>
    <row r="751" spans="1:60" ht="19.5" customHeight="1" x14ac:dyDescent="0.2">
      <c r="A751" s="37"/>
      <c r="B751" s="33" t="s">
        <v>105</v>
      </c>
      <c r="C751" s="111">
        <v>779</v>
      </c>
      <c r="D751" s="110">
        <v>310</v>
      </c>
      <c r="E751" s="109" t="s">
        <v>566</v>
      </c>
      <c r="F751" s="107" t="s">
        <v>106</v>
      </c>
      <c r="G751" s="107"/>
      <c r="H751" s="108"/>
      <c r="I751" s="106">
        <v>10101</v>
      </c>
      <c r="J751" s="105">
        <v>20000</v>
      </c>
      <c r="K751" s="105">
        <v>0</v>
      </c>
      <c r="L751" s="105">
        <v>0</v>
      </c>
      <c r="M751" s="105">
        <v>0</v>
      </c>
      <c r="N751" s="105">
        <v>0</v>
      </c>
      <c r="O751" s="105">
        <v>0</v>
      </c>
      <c r="P751" s="105">
        <v>20000</v>
      </c>
      <c r="Q751" s="105">
        <v>0</v>
      </c>
      <c r="R751" s="105">
        <v>0</v>
      </c>
      <c r="S751" s="105">
        <v>0</v>
      </c>
      <c r="T751" s="105">
        <v>0</v>
      </c>
      <c r="U751" s="105">
        <v>0</v>
      </c>
      <c r="V751" s="104">
        <v>0</v>
      </c>
      <c r="W751" s="72">
        <v>0</v>
      </c>
      <c r="X751" s="72">
        <v>0</v>
      </c>
      <c r="Y751" s="72">
        <v>0</v>
      </c>
      <c r="Z751" s="69">
        <v>0</v>
      </c>
      <c r="AA751" s="72">
        <v>0</v>
      </c>
      <c r="AB751" s="72">
        <v>0</v>
      </c>
      <c r="AC751" s="72">
        <v>0</v>
      </c>
      <c r="AD751" s="72">
        <v>0</v>
      </c>
      <c r="AE751" s="72">
        <v>0</v>
      </c>
      <c r="AF751" s="72">
        <v>0</v>
      </c>
      <c r="AG751" s="72">
        <v>0</v>
      </c>
      <c r="AH751" s="72">
        <v>0</v>
      </c>
      <c r="AI751" s="72">
        <v>0</v>
      </c>
      <c r="AJ751" s="72">
        <v>0</v>
      </c>
      <c r="AK751" s="72">
        <v>0</v>
      </c>
      <c r="AL751" s="72">
        <v>0</v>
      </c>
      <c r="AM751" s="72">
        <v>10000</v>
      </c>
      <c r="AN751" s="72">
        <v>0</v>
      </c>
      <c r="AO751" s="72">
        <v>10000</v>
      </c>
      <c r="AP751" s="69">
        <v>0</v>
      </c>
      <c r="AQ751" s="58"/>
      <c r="AR751" s="57"/>
      <c r="AS751" s="56"/>
      <c r="AT751" s="56"/>
      <c r="AU751" s="56"/>
      <c r="AV751" s="56"/>
      <c r="AW751" s="56"/>
      <c r="AX751" s="56"/>
      <c r="AY751" s="56"/>
      <c r="AZ751" s="56"/>
      <c r="BA751" s="56"/>
      <c r="BB751" s="56"/>
      <c r="BC751" s="56"/>
      <c r="BD751" s="56"/>
      <c r="BE751" s="56"/>
      <c r="BF751" s="55"/>
      <c r="BG751" s="89"/>
      <c r="BH751" s="87"/>
    </row>
    <row r="752" spans="1:60" ht="19.5" customHeight="1" x14ac:dyDescent="0.2">
      <c r="A752" s="37"/>
      <c r="B752" s="33" t="s">
        <v>105</v>
      </c>
      <c r="C752" s="111">
        <v>779</v>
      </c>
      <c r="D752" s="110">
        <v>310</v>
      </c>
      <c r="E752" s="109" t="s">
        <v>242</v>
      </c>
      <c r="F752" s="107" t="s">
        <v>106</v>
      </c>
      <c r="G752" s="107"/>
      <c r="H752" s="108"/>
      <c r="I752" s="106">
        <v>10101</v>
      </c>
      <c r="J752" s="105">
        <v>20000</v>
      </c>
      <c r="K752" s="105">
        <v>0</v>
      </c>
      <c r="L752" s="105">
        <v>0</v>
      </c>
      <c r="M752" s="105">
        <v>0</v>
      </c>
      <c r="N752" s="105">
        <v>0</v>
      </c>
      <c r="O752" s="105">
        <v>0</v>
      </c>
      <c r="P752" s="105">
        <v>0</v>
      </c>
      <c r="Q752" s="105">
        <v>0</v>
      </c>
      <c r="R752" s="105">
        <v>20000</v>
      </c>
      <c r="S752" s="105">
        <v>0</v>
      </c>
      <c r="T752" s="105">
        <v>0</v>
      </c>
      <c r="U752" s="105">
        <v>0</v>
      </c>
      <c r="V752" s="104">
        <v>0</v>
      </c>
      <c r="W752" s="72">
        <v>506409</v>
      </c>
      <c r="X752" s="72">
        <v>170245</v>
      </c>
      <c r="Y752" s="72">
        <v>170245</v>
      </c>
      <c r="Z752" s="69">
        <v>165919</v>
      </c>
      <c r="AA752" s="72">
        <v>24000</v>
      </c>
      <c r="AB752" s="72">
        <v>8000</v>
      </c>
      <c r="AC752" s="72">
        <v>8000</v>
      </c>
      <c r="AD752" s="72">
        <v>8000</v>
      </c>
      <c r="AE752" s="72">
        <v>16000</v>
      </c>
      <c r="AF752" s="72">
        <v>8000</v>
      </c>
      <c r="AG752" s="72">
        <v>8000</v>
      </c>
      <c r="AH752" s="72">
        <v>0</v>
      </c>
      <c r="AI752" s="72">
        <v>8000</v>
      </c>
      <c r="AJ752" s="72">
        <v>0</v>
      </c>
      <c r="AK752" s="72">
        <v>0</v>
      </c>
      <c r="AL752" s="72">
        <v>8000</v>
      </c>
      <c r="AM752" s="72">
        <v>24000</v>
      </c>
      <c r="AN752" s="72">
        <v>8000</v>
      </c>
      <c r="AO752" s="72">
        <v>8000</v>
      </c>
      <c r="AP752" s="69">
        <v>8000</v>
      </c>
      <c r="AQ752" s="58"/>
      <c r="AR752" s="57"/>
      <c r="AS752" s="56"/>
      <c r="AT752" s="56"/>
      <c r="AU752" s="56"/>
      <c r="AV752" s="56"/>
      <c r="AW752" s="56"/>
      <c r="AX752" s="56"/>
      <c r="AY752" s="56"/>
      <c r="AZ752" s="56"/>
      <c r="BA752" s="56"/>
      <c r="BB752" s="56"/>
      <c r="BC752" s="56"/>
      <c r="BD752" s="56"/>
      <c r="BE752" s="56"/>
      <c r="BF752" s="55"/>
      <c r="BG752" s="89"/>
      <c r="BH752" s="87"/>
    </row>
    <row r="753" spans="1:60" ht="19.5" customHeight="1" x14ac:dyDescent="0.2">
      <c r="A753" s="37"/>
      <c r="B753" s="33" t="s">
        <v>105</v>
      </c>
      <c r="C753" s="111">
        <v>779</v>
      </c>
      <c r="D753" s="110">
        <v>501</v>
      </c>
      <c r="E753" s="109" t="s">
        <v>567</v>
      </c>
      <c r="F753" s="107" t="s">
        <v>106</v>
      </c>
      <c r="G753" s="107"/>
      <c r="H753" s="108"/>
      <c r="I753" s="106">
        <v>10101</v>
      </c>
      <c r="J753" s="105">
        <v>217890</v>
      </c>
      <c r="K753" s="105">
        <v>0</v>
      </c>
      <c r="L753" s="105">
        <v>0</v>
      </c>
      <c r="M753" s="105">
        <v>0</v>
      </c>
      <c r="N753" s="105">
        <v>192190</v>
      </c>
      <c r="O753" s="105">
        <v>3100</v>
      </c>
      <c r="P753" s="105">
        <v>3100</v>
      </c>
      <c r="Q753" s="105">
        <v>3100</v>
      </c>
      <c r="R753" s="105">
        <v>3100</v>
      </c>
      <c r="S753" s="105">
        <v>3100</v>
      </c>
      <c r="T753" s="105">
        <v>3100</v>
      </c>
      <c r="U753" s="105">
        <v>3100</v>
      </c>
      <c r="V753" s="104">
        <v>4000</v>
      </c>
      <c r="W753" s="72">
        <v>0</v>
      </c>
      <c r="X753" s="72">
        <v>0</v>
      </c>
      <c r="Y753" s="72">
        <v>0</v>
      </c>
      <c r="Z753" s="69">
        <v>0</v>
      </c>
      <c r="AA753" s="72">
        <v>219600</v>
      </c>
      <c r="AB753" s="72">
        <v>73200</v>
      </c>
      <c r="AC753" s="72">
        <v>73200</v>
      </c>
      <c r="AD753" s="72">
        <v>73200</v>
      </c>
      <c r="AE753" s="72">
        <v>219600</v>
      </c>
      <c r="AF753" s="72">
        <v>73200</v>
      </c>
      <c r="AG753" s="72">
        <v>73200</v>
      </c>
      <c r="AH753" s="72">
        <v>73200</v>
      </c>
      <c r="AI753" s="72">
        <v>219600</v>
      </c>
      <c r="AJ753" s="72">
        <v>73200</v>
      </c>
      <c r="AK753" s="72">
        <v>73200</v>
      </c>
      <c r="AL753" s="72">
        <v>73200</v>
      </c>
      <c r="AM753" s="72">
        <v>219640</v>
      </c>
      <c r="AN753" s="72">
        <v>73200</v>
      </c>
      <c r="AO753" s="72">
        <v>73200</v>
      </c>
      <c r="AP753" s="69">
        <v>73240</v>
      </c>
      <c r="AQ753" s="58"/>
      <c r="AR753" s="57"/>
      <c r="AS753" s="56"/>
      <c r="AT753" s="56"/>
      <c r="AU753" s="56"/>
      <c r="AV753" s="56"/>
      <c r="AW753" s="56"/>
      <c r="AX753" s="56"/>
      <c r="AY753" s="56"/>
      <c r="AZ753" s="56"/>
      <c r="BA753" s="56"/>
      <c r="BB753" s="56"/>
      <c r="BC753" s="56"/>
      <c r="BD753" s="56"/>
      <c r="BE753" s="56"/>
      <c r="BF753" s="55"/>
      <c r="BG753" s="89"/>
      <c r="BH753" s="87"/>
    </row>
    <row r="754" spans="1:60" ht="19.5" customHeight="1" x14ac:dyDescent="0.2">
      <c r="A754" s="37"/>
      <c r="B754" s="33" t="s">
        <v>105</v>
      </c>
      <c r="C754" s="111">
        <v>779</v>
      </c>
      <c r="D754" s="110">
        <v>503</v>
      </c>
      <c r="E754" s="109" t="s">
        <v>568</v>
      </c>
      <c r="F754" s="107" t="s">
        <v>106</v>
      </c>
      <c r="G754" s="107"/>
      <c r="H754" s="108"/>
      <c r="I754" s="106">
        <v>10101</v>
      </c>
      <c r="J754" s="105">
        <v>94650</v>
      </c>
      <c r="K754" s="105">
        <v>0</v>
      </c>
      <c r="L754" s="105">
        <v>0</v>
      </c>
      <c r="M754" s="105">
        <v>0</v>
      </c>
      <c r="N754" s="105">
        <v>0</v>
      </c>
      <c r="O754" s="105">
        <v>0</v>
      </c>
      <c r="P754" s="105">
        <v>94650</v>
      </c>
      <c r="Q754" s="105">
        <v>0</v>
      </c>
      <c r="R754" s="105">
        <v>0</v>
      </c>
      <c r="S754" s="105">
        <v>0</v>
      </c>
      <c r="T754" s="105">
        <v>0</v>
      </c>
      <c r="U754" s="105">
        <v>0</v>
      </c>
      <c r="V754" s="104">
        <v>0</v>
      </c>
      <c r="W754" s="72">
        <v>154242</v>
      </c>
      <c r="X754" s="72">
        <v>51414</v>
      </c>
      <c r="Y754" s="72">
        <v>51414</v>
      </c>
      <c r="Z754" s="69">
        <v>51414</v>
      </c>
      <c r="AA754" s="72">
        <v>26747.5</v>
      </c>
      <c r="AB754" s="72">
        <v>3582.5</v>
      </c>
      <c r="AC754" s="72">
        <v>3582.5</v>
      </c>
      <c r="AD754" s="72">
        <v>19582.5</v>
      </c>
      <c r="AE754" s="72">
        <v>10747.5</v>
      </c>
      <c r="AF754" s="72">
        <v>3582.5</v>
      </c>
      <c r="AG754" s="72">
        <v>3582.5</v>
      </c>
      <c r="AH754" s="72">
        <v>3582.5</v>
      </c>
      <c r="AI754" s="72">
        <v>10747.5</v>
      </c>
      <c r="AJ754" s="72">
        <v>3582.5</v>
      </c>
      <c r="AK754" s="72">
        <v>3582.5</v>
      </c>
      <c r="AL754" s="72">
        <v>3582.5</v>
      </c>
      <c r="AM754" s="72">
        <v>10747.5</v>
      </c>
      <c r="AN754" s="72">
        <v>3582.5</v>
      </c>
      <c r="AO754" s="72">
        <v>3582.5</v>
      </c>
      <c r="AP754" s="69">
        <v>3582.5</v>
      </c>
      <c r="AQ754" s="58"/>
      <c r="AR754" s="57"/>
      <c r="AS754" s="56"/>
      <c r="AT754" s="56"/>
      <c r="AU754" s="56"/>
      <c r="AV754" s="56"/>
      <c r="AW754" s="56"/>
      <c r="AX754" s="56"/>
      <c r="AY754" s="56"/>
      <c r="AZ754" s="56"/>
      <c r="BA754" s="56"/>
      <c r="BB754" s="56"/>
      <c r="BC754" s="56"/>
      <c r="BD754" s="56"/>
      <c r="BE754" s="56"/>
      <c r="BF754" s="55"/>
      <c r="BG754" s="89"/>
      <c r="BH754" s="87"/>
    </row>
    <row r="755" spans="1:60" ht="18" customHeight="1" x14ac:dyDescent="0.2">
      <c r="A755" s="37"/>
      <c r="B755" s="33" t="s">
        <v>592</v>
      </c>
      <c r="C755" s="111">
        <v>779</v>
      </c>
      <c r="D755" s="110">
        <v>503</v>
      </c>
      <c r="E755" s="109" t="s">
        <v>568</v>
      </c>
      <c r="F755" s="107" t="s">
        <v>517</v>
      </c>
      <c r="G755" s="107"/>
      <c r="H755" s="108"/>
      <c r="I755" s="106">
        <v>10101</v>
      </c>
      <c r="J755" s="105">
        <v>310250</v>
      </c>
      <c r="K755" s="105">
        <v>0</v>
      </c>
      <c r="L755" s="105">
        <v>45640.26</v>
      </c>
      <c r="M755" s="105">
        <v>26318.11</v>
      </c>
      <c r="N755" s="105">
        <v>34653.629999999997</v>
      </c>
      <c r="O755" s="105">
        <v>28204</v>
      </c>
      <c r="P755" s="105">
        <v>28204</v>
      </c>
      <c r="Q755" s="105">
        <v>28204</v>
      </c>
      <c r="R755" s="105">
        <v>28204</v>
      </c>
      <c r="S755" s="105">
        <v>28204</v>
      </c>
      <c r="T755" s="105">
        <v>28204</v>
      </c>
      <c r="U755" s="105">
        <v>28204</v>
      </c>
      <c r="V755" s="104">
        <v>6210</v>
      </c>
      <c r="W755" s="72">
        <v>22300</v>
      </c>
      <c r="X755" s="72">
        <v>8000</v>
      </c>
      <c r="Y755" s="72">
        <v>6000</v>
      </c>
      <c r="Z755" s="69">
        <v>8300</v>
      </c>
      <c r="AA755" s="72">
        <v>0</v>
      </c>
      <c r="AB755" s="72">
        <v>0</v>
      </c>
      <c r="AC755" s="72">
        <v>0</v>
      </c>
      <c r="AD755" s="72">
        <v>0</v>
      </c>
      <c r="AE755" s="72">
        <v>70000</v>
      </c>
      <c r="AF755" s="72">
        <v>0</v>
      </c>
      <c r="AG755" s="72">
        <v>0</v>
      </c>
      <c r="AH755" s="72">
        <v>70000</v>
      </c>
      <c r="AI755" s="72">
        <v>0</v>
      </c>
      <c r="AJ755" s="72">
        <v>0</v>
      </c>
      <c r="AK755" s="72">
        <v>0</v>
      </c>
      <c r="AL755" s="72">
        <v>0</v>
      </c>
      <c r="AM755" s="72">
        <v>0</v>
      </c>
      <c r="AN755" s="72">
        <v>0</v>
      </c>
      <c r="AO755" s="72">
        <v>0</v>
      </c>
      <c r="AP755" s="69">
        <v>0</v>
      </c>
      <c r="AQ755" s="58"/>
      <c r="AR755" s="57"/>
      <c r="AS755" s="56"/>
      <c r="AT755" s="56"/>
      <c r="AU755" s="56"/>
      <c r="AV755" s="56"/>
      <c r="AW755" s="56"/>
      <c r="AX755" s="56"/>
      <c r="AY755" s="56"/>
      <c r="AZ755" s="56"/>
      <c r="BA755" s="56"/>
      <c r="BB755" s="56"/>
      <c r="BC755" s="56"/>
      <c r="BD755" s="56"/>
      <c r="BE755" s="56"/>
      <c r="BF755" s="55"/>
      <c r="BG755" s="89"/>
      <c r="BH755" s="87"/>
    </row>
    <row r="756" spans="1:60" ht="19.5" customHeight="1" x14ac:dyDescent="0.2">
      <c r="A756" s="37"/>
      <c r="B756" s="33" t="s">
        <v>105</v>
      </c>
      <c r="C756" s="111">
        <v>779</v>
      </c>
      <c r="D756" s="110">
        <v>503</v>
      </c>
      <c r="E756" s="109" t="s">
        <v>569</v>
      </c>
      <c r="F756" s="107" t="s">
        <v>106</v>
      </c>
      <c r="G756" s="107"/>
      <c r="H756" s="108"/>
      <c r="I756" s="106">
        <v>10101</v>
      </c>
      <c r="J756" s="105">
        <v>20000</v>
      </c>
      <c r="K756" s="105">
        <v>0</v>
      </c>
      <c r="L756" s="105">
        <v>0</v>
      </c>
      <c r="M756" s="105">
        <v>730</v>
      </c>
      <c r="N756" s="105">
        <v>0</v>
      </c>
      <c r="O756" s="105">
        <v>3500</v>
      </c>
      <c r="P756" s="105">
        <v>4300</v>
      </c>
      <c r="Q756" s="105">
        <v>4400</v>
      </c>
      <c r="R756" s="105">
        <v>4300</v>
      </c>
      <c r="S756" s="105">
        <v>2770</v>
      </c>
      <c r="T756" s="105">
        <v>0</v>
      </c>
      <c r="U756" s="105">
        <v>0</v>
      </c>
      <c r="V756" s="104">
        <v>0</v>
      </c>
      <c r="W756" s="72">
        <v>0</v>
      </c>
      <c r="X756" s="72">
        <v>0</v>
      </c>
      <c r="Y756" s="72">
        <v>0</v>
      </c>
      <c r="Z756" s="69">
        <v>0</v>
      </c>
      <c r="AA756" s="72">
        <v>0</v>
      </c>
      <c r="AB756" s="72">
        <v>0</v>
      </c>
      <c r="AC756" s="72">
        <v>0</v>
      </c>
      <c r="AD756" s="72">
        <v>0</v>
      </c>
      <c r="AE756" s="72">
        <v>0</v>
      </c>
      <c r="AF756" s="72">
        <v>0</v>
      </c>
      <c r="AG756" s="72">
        <v>0</v>
      </c>
      <c r="AH756" s="72">
        <v>0</v>
      </c>
      <c r="AI756" s="72">
        <v>19000</v>
      </c>
      <c r="AJ756" s="72">
        <v>9000</v>
      </c>
      <c r="AK756" s="72">
        <v>10000</v>
      </c>
      <c r="AL756" s="72">
        <v>0</v>
      </c>
      <c r="AM756" s="72">
        <v>0</v>
      </c>
      <c r="AN756" s="72">
        <v>0</v>
      </c>
      <c r="AO756" s="72">
        <v>0</v>
      </c>
      <c r="AP756" s="69">
        <v>0</v>
      </c>
      <c r="AQ756" s="58"/>
      <c r="AR756" s="57"/>
      <c r="AS756" s="56"/>
      <c r="AT756" s="56"/>
      <c r="AU756" s="56"/>
      <c r="AV756" s="56"/>
      <c r="AW756" s="56"/>
      <c r="AX756" s="56"/>
      <c r="AY756" s="56"/>
      <c r="AZ756" s="56"/>
      <c r="BA756" s="56"/>
      <c r="BB756" s="56"/>
      <c r="BC756" s="56"/>
      <c r="BD756" s="56"/>
      <c r="BE756" s="56"/>
      <c r="BF756" s="55"/>
      <c r="BG756" s="89"/>
      <c r="BH756" s="87"/>
    </row>
    <row r="757" spans="1:60" ht="19.5" customHeight="1" x14ac:dyDescent="0.2">
      <c r="A757" s="37"/>
      <c r="B757" s="33" t="s">
        <v>105</v>
      </c>
      <c r="C757" s="111">
        <v>779</v>
      </c>
      <c r="D757" s="110">
        <v>503</v>
      </c>
      <c r="E757" s="109" t="s">
        <v>581</v>
      </c>
      <c r="F757" s="107" t="s">
        <v>106</v>
      </c>
      <c r="G757" s="107"/>
      <c r="H757" s="108"/>
      <c r="I757" s="106">
        <v>10101</v>
      </c>
      <c r="J757" s="105">
        <v>104400</v>
      </c>
      <c r="K757" s="105">
        <v>0</v>
      </c>
      <c r="L757" s="105">
        <v>8129.32</v>
      </c>
      <c r="M757" s="105">
        <v>13694.31</v>
      </c>
      <c r="N757" s="105">
        <v>9676.85</v>
      </c>
      <c r="O757" s="105">
        <v>12875.12</v>
      </c>
      <c r="P757" s="105">
        <v>7875.12</v>
      </c>
      <c r="Q757" s="105">
        <v>7875.12</v>
      </c>
      <c r="R757" s="105">
        <v>7875.12</v>
      </c>
      <c r="S757" s="105">
        <v>12875.12</v>
      </c>
      <c r="T757" s="105">
        <v>7875.12</v>
      </c>
      <c r="U757" s="105">
        <v>7875.12</v>
      </c>
      <c r="V757" s="104">
        <v>7773.68</v>
      </c>
      <c r="W757" s="72">
        <v>0</v>
      </c>
      <c r="X757" s="72">
        <v>0</v>
      </c>
      <c r="Y757" s="72">
        <v>0</v>
      </c>
      <c r="Z757" s="69">
        <v>0</v>
      </c>
      <c r="AA757" s="72">
        <v>0</v>
      </c>
      <c r="AB757" s="72">
        <v>0</v>
      </c>
      <c r="AC757" s="72">
        <v>0</v>
      </c>
      <c r="AD757" s="72">
        <v>0</v>
      </c>
      <c r="AE757" s="72">
        <v>0</v>
      </c>
      <c r="AF757" s="72">
        <v>0</v>
      </c>
      <c r="AG757" s="72">
        <v>0</v>
      </c>
      <c r="AH757" s="72">
        <v>0</v>
      </c>
      <c r="AI757" s="72">
        <v>0</v>
      </c>
      <c r="AJ757" s="72">
        <v>0</v>
      </c>
      <c r="AK757" s="72">
        <v>0</v>
      </c>
      <c r="AL757" s="72">
        <v>0</v>
      </c>
      <c r="AM757" s="72">
        <v>6000</v>
      </c>
      <c r="AN757" s="72">
        <v>0</v>
      </c>
      <c r="AO757" s="72">
        <v>0</v>
      </c>
      <c r="AP757" s="69">
        <v>6000</v>
      </c>
      <c r="AQ757" s="58"/>
      <c r="AR757" s="57"/>
      <c r="AS757" s="56"/>
      <c r="AT757" s="56"/>
      <c r="AU757" s="56"/>
      <c r="AV757" s="56"/>
      <c r="AW757" s="56"/>
      <c r="AX757" s="56"/>
      <c r="AY757" s="56"/>
      <c r="AZ757" s="56"/>
      <c r="BA757" s="56"/>
      <c r="BB757" s="56"/>
      <c r="BC757" s="56"/>
      <c r="BD757" s="56"/>
      <c r="BE757" s="56"/>
      <c r="BF757" s="55"/>
      <c r="BG757" s="89"/>
      <c r="BH757" s="87"/>
    </row>
    <row r="758" spans="1:60" ht="19.5" customHeight="1" x14ac:dyDescent="0.2">
      <c r="A758" s="37"/>
      <c r="B758" s="33" t="s">
        <v>105</v>
      </c>
      <c r="C758" s="111">
        <v>779</v>
      </c>
      <c r="D758" s="110">
        <v>503</v>
      </c>
      <c r="E758" s="109" t="s">
        <v>578</v>
      </c>
      <c r="F758" s="107" t="s">
        <v>106</v>
      </c>
      <c r="G758" s="107"/>
      <c r="H758" s="108"/>
      <c r="I758" s="106">
        <v>10101</v>
      </c>
      <c r="J758" s="105">
        <v>105518.69</v>
      </c>
      <c r="K758" s="105">
        <v>0</v>
      </c>
      <c r="L758" s="105">
        <v>0</v>
      </c>
      <c r="M758" s="105">
        <v>11411.43</v>
      </c>
      <c r="N758" s="105">
        <v>23917.69</v>
      </c>
      <c r="O758" s="105">
        <v>23676.36</v>
      </c>
      <c r="P758" s="105">
        <v>13776.36</v>
      </c>
      <c r="Q758" s="105">
        <v>24976.36</v>
      </c>
      <c r="R758" s="105">
        <v>7760.49</v>
      </c>
      <c r="S758" s="105">
        <v>0</v>
      </c>
      <c r="T758" s="105">
        <v>0</v>
      </c>
      <c r="U758" s="105">
        <v>0</v>
      </c>
      <c r="V758" s="104">
        <v>0</v>
      </c>
      <c r="W758" s="72">
        <v>1524540</v>
      </c>
      <c r="X758" s="72">
        <v>511700</v>
      </c>
      <c r="Y758" s="72">
        <v>511700</v>
      </c>
      <c r="Z758" s="69">
        <v>501140</v>
      </c>
      <c r="AA758" s="72">
        <v>5533</v>
      </c>
      <c r="AB758" s="72">
        <v>1845</v>
      </c>
      <c r="AC758" s="72">
        <v>1844</v>
      </c>
      <c r="AD758" s="72">
        <v>1844</v>
      </c>
      <c r="AE758" s="72">
        <v>5533</v>
      </c>
      <c r="AF758" s="72">
        <v>1844</v>
      </c>
      <c r="AG758" s="72">
        <v>1845</v>
      </c>
      <c r="AH758" s="72">
        <v>1844</v>
      </c>
      <c r="AI758" s="72">
        <v>5532</v>
      </c>
      <c r="AJ758" s="72">
        <v>1844</v>
      </c>
      <c r="AK758" s="72">
        <v>1844</v>
      </c>
      <c r="AL758" s="72">
        <v>1844</v>
      </c>
      <c r="AM758" s="72">
        <v>5532</v>
      </c>
      <c r="AN758" s="72">
        <v>1844</v>
      </c>
      <c r="AO758" s="72">
        <v>1844</v>
      </c>
      <c r="AP758" s="69">
        <v>1844</v>
      </c>
      <c r="AQ758" s="58"/>
      <c r="AR758" s="57"/>
      <c r="AS758" s="56"/>
      <c r="AT758" s="56"/>
      <c r="AU758" s="56"/>
      <c r="AV758" s="56"/>
      <c r="AW758" s="56"/>
      <c r="AX758" s="56"/>
      <c r="AY758" s="56"/>
      <c r="AZ758" s="56"/>
      <c r="BA758" s="56"/>
      <c r="BB758" s="56"/>
      <c r="BC758" s="56"/>
      <c r="BD758" s="56"/>
      <c r="BE758" s="56"/>
      <c r="BF758" s="55"/>
      <c r="BG758" s="89"/>
      <c r="BH758" s="87"/>
    </row>
    <row r="759" spans="1:60" ht="19.5" customHeight="1" x14ac:dyDescent="0.2">
      <c r="A759" s="37"/>
      <c r="B759" s="33" t="s">
        <v>105</v>
      </c>
      <c r="C759" s="111">
        <v>779</v>
      </c>
      <c r="D759" s="110">
        <v>503</v>
      </c>
      <c r="E759" s="109" t="s">
        <v>571</v>
      </c>
      <c r="F759" s="107" t="s">
        <v>106</v>
      </c>
      <c r="G759" s="107"/>
      <c r="H759" s="108"/>
      <c r="I759" s="106">
        <v>10101</v>
      </c>
      <c r="J759" s="105">
        <v>32121.31</v>
      </c>
      <c r="K759" s="105">
        <v>0</v>
      </c>
      <c r="L759" s="105">
        <v>0</v>
      </c>
      <c r="M759" s="105">
        <v>0</v>
      </c>
      <c r="N759" s="105">
        <v>32121.31</v>
      </c>
      <c r="O759" s="105">
        <v>0</v>
      </c>
      <c r="P759" s="105">
        <v>0</v>
      </c>
      <c r="Q759" s="105">
        <v>0</v>
      </c>
      <c r="R759" s="105">
        <v>0</v>
      </c>
      <c r="S759" s="105">
        <v>0</v>
      </c>
      <c r="T759" s="105">
        <v>0</v>
      </c>
      <c r="U759" s="105">
        <v>0</v>
      </c>
      <c r="V759" s="104">
        <v>0</v>
      </c>
      <c r="W759" s="72">
        <v>0</v>
      </c>
      <c r="X759" s="72">
        <v>0</v>
      </c>
      <c r="Y759" s="72">
        <v>0</v>
      </c>
      <c r="Z759" s="69">
        <v>0</v>
      </c>
      <c r="AA759" s="72">
        <v>0</v>
      </c>
      <c r="AB759" s="72">
        <v>0</v>
      </c>
      <c r="AC759" s="72">
        <v>0</v>
      </c>
      <c r="AD759" s="72">
        <v>0</v>
      </c>
      <c r="AE759" s="72">
        <v>0</v>
      </c>
      <c r="AF759" s="72">
        <v>0</v>
      </c>
      <c r="AG759" s="72">
        <v>0</v>
      </c>
      <c r="AH759" s="72">
        <v>0</v>
      </c>
      <c r="AI759" s="72">
        <v>18000</v>
      </c>
      <c r="AJ759" s="72">
        <v>0</v>
      </c>
      <c r="AK759" s="72">
        <v>0</v>
      </c>
      <c r="AL759" s="72">
        <v>18000</v>
      </c>
      <c r="AM759" s="72">
        <v>0</v>
      </c>
      <c r="AN759" s="72">
        <v>0</v>
      </c>
      <c r="AO759" s="72">
        <v>0</v>
      </c>
      <c r="AP759" s="69">
        <v>0</v>
      </c>
      <c r="AQ759" s="58"/>
      <c r="AR759" s="57"/>
      <c r="AS759" s="56"/>
      <c r="AT759" s="56"/>
      <c r="AU759" s="56"/>
      <c r="AV759" s="56"/>
      <c r="AW759" s="56"/>
      <c r="AX759" s="56"/>
      <c r="AY759" s="56"/>
      <c r="AZ759" s="56"/>
      <c r="BA759" s="56"/>
      <c r="BB759" s="56"/>
      <c r="BC759" s="56"/>
      <c r="BD759" s="56"/>
      <c r="BE759" s="56"/>
      <c r="BF759" s="55"/>
      <c r="BG759" s="89"/>
      <c r="BH759" s="87"/>
    </row>
    <row r="760" spans="1:60" ht="19.5" customHeight="1" x14ac:dyDescent="0.2">
      <c r="A760" s="37"/>
      <c r="B760" s="33" t="s">
        <v>105</v>
      </c>
      <c r="C760" s="111">
        <v>779</v>
      </c>
      <c r="D760" s="110">
        <v>1101</v>
      </c>
      <c r="E760" s="109" t="s">
        <v>588</v>
      </c>
      <c r="F760" s="107" t="s">
        <v>106</v>
      </c>
      <c r="G760" s="107"/>
      <c r="H760" s="108"/>
      <c r="I760" s="106">
        <v>10101</v>
      </c>
      <c r="J760" s="105">
        <v>225150</v>
      </c>
      <c r="K760" s="105">
        <v>0</v>
      </c>
      <c r="L760" s="105">
        <v>0</v>
      </c>
      <c r="M760" s="105">
        <v>0</v>
      </c>
      <c r="N760" s="105">
        <v>0</v>
      </c>
      <c r="O760" s="105">
        <v>0</v>
      </c>
      <c r="P760" s="105">
        <v>225150</v>
      </c>
      <c r="Q760" s="105">
        <v>0</v>
      </c>
      <c r="R760" s="105">
        <v>0</v>
      </c>
      <c r="S760" s="105">
        <v>0</v>
      </c>
      <c r="T760" s="105">
        <v>0</v>
      </c>
      <c r="U760" s="105">
        <v>0</v>
      </c>
      <c r="V760" s="104">
        <v>0</v>
      </c>
      <c r="W760" s="72">
        <v>345419.38</v>
      </c>
      <c r="X760" s="72">
        <v>102533.4</v>
      </c>
      <c r="Y760" s="72">
        <v>154533.4</v>
      </c>
      <c r="Z760" s="69">
        <v>88352.58</v>
      </c>
      <c r="AA760" s="72">
        <v>0</v>
      </c>
      <c r="AB760" s="72">
        <v>0</v>
      </c>
      <c r="AC760" s="72">
        <v>0</v>
      </c>
      <c r="AD760" s="72">
        <v>0</v>
      </c>
      <c r="AE760" s="72">
        <v>7000</v>
      </c>
      <c r="AF760" s="72">
        <v>0</v>
      </c>
      <c r="AG760" s="72">
        <v>7000</v>
      </c>
      <c r="AH760" s="72">
        <v>0</v>
      </c>
      <c r="AI760" s="72">
        <v>0</v>
      </c>
      <c r="AJ760" s="72">
        <v>0</v>
      </c>
      <c r="AK760" s="72">
        <v>0</v>
      </c>
      <c r="AL760" s="72">
        <v>0</v>
      </c>
      <c r="AM760" s="72">
        <v>0</v>
      </c>
      <c r="AN760" s="72">
        <v>0</v>
      </c>
      <c r="AO760" s="72">
        <v>0</v>
      </c>
      <c r="AP760" s="69">
        <v>0</v>
      </c>
      <c r="AQ760" s="58"/>
      <c r="AR760" s="57"/>
      <c r="AS760" s="56"/>
      <c r="AT760" s="56"/>
      <c r="AU760" s="56"/>
      <c r="AV760" s="56"/>
      <c r="AW760" s="56"/>
      <c r="AX760" s="56"/>
      <c r="AY760" s="56"/>
      <c r="AZ760" s="56"/>
      <c r="BA760" s="56"/>
      <c r="BB760" s="56"/>
      <c r="BC760" s="56"/>
      <c r="BD760" s="56"/>
      <c r="BE760" s="56"/>
      <c r="BF760" s="55"/>
      <c r="BG760" s="89"/>
      <c r="BH760" s="87"/>
    </row>
    <row r="761" spans="1:60" ht="19.5" customHeight="1" x14ac:dyDescent="0.2">
      <c r="A761" s="37"/>
      <c r="B761" s="33" t="s">
        <v>105</v>
      </c>
      <c r="C761" s="111">
        <v>779</v>
      </c>
      <c r="D761" s="110">
        <v>1101</v>
      </c>
      <c r="E761" s="109" t="s">
        <v>589</v>
      </c>
      <c r="F761" s="107" t="s">
        <v>106</v>
      </c>
      <c r="G761" s="107"/>
      <c r="H761" s="108" t="s">
        <v>270</v>
      </c>
      <c r="I761" s="106">
        <v>10112</v>
      </c>
      <c r="J761" s="105">
        <v>375250</v>
      </c>
      <c r="K761" s="105">
        <v>0</v>
      </c>
      <c r="L761" s="105">
        <v>0</v>
      </c>
      <c r="M761" s="105">
        <v>0</v>
      </c>
      <c r="N761" s="105">
        <v>0</v>
      </c>
      <c r="O761" s="105">
        <v>0</v>
      </c>
      <c r="P761" s="105">
        <v>375250</v>
      </c>
      <c r="Q761" s="105">
        <v>0</v>
      </c>
      <c r="R761" s="105">
        <v>0</v>
      </c>
      <c r="S761" s="105">
        <v>0</v>
      </c>
      <c r="T761" s="105">
        <v>0</v>
      </c>
      <c r="U761" s="105">
        <v>0</v>
      </c>
      <c r="V761" s="104">
        <v>0</v>
      </c>
      <c r="W761" s="72">
        <v>169593</v>
      </c>
      <c r="X761" s="72">
        <v>55759</v>
      </c>
      <c r="Y761" s="72">
        <v>62759</v>
      </c>
      <c r="Z761" s="69">
        <v>51075</v>
      </c>
      <c r="AA761" s="72">
        <v>0</v>
      </c>
      <c r="AB761" s="72">
        <v>0</v>
      </c>
      <c r="AC761" s="72">
        <v>0</v>
      </c>
      <c r="AD761" s="72">
        <v>0</v>
      </c>
      <c r="AE761" s="72">
        <v>0</v>
      </c>
      <c r="AF761" s="72">
        <v>0</v>
      </c>
      <c r="AG761" s="72">
        <v>0</v>
      </c>
      <c r="AH761" s="72">
        <v>0</v>
      </c>
      <c r="AI761" s="72">
        <v>0</v>
      </c>
      <c r="AJ761" s="72">
        <v>0</v>
      </c>
      <c r="AK761" s="72">
        <v>0</v>
      </c>
      <c r="AL761" s="72">
        <v>0</v>
      </c>
      <c r="AM761" s="72">
        <v>10000</v>
      </c>
      <c r="AN761" s="72">
        <v>10000</v>
      </c>
      <c r="AO761" s="72">
        <v>0</v>
      </c>
      <c r="AP761" s="69">
        <v>0</v>
      </c>
      <c r="AQ761" s="58"/>
      <c r="AR761" s="57"/>
      <c r="AS761" s="56"/>
      <c r="AT761" s="56"/>
      <c r="AU761" s="56"/>
      <c r="AV761" s="56"/>
      <c r="AW761" s="56"/>
      <c r="AX761" s="56"/>
      <c r="AY761" s="56"/>
      <c r="AZ761" s="56"/>
      <c r="BA761" s="56"/>
      <c r="BB761" s="56"/>
      <c r="BC761" s="56"/>
      <c r="BD761" s="56"/>
      <c r="BE761" s="56"/>
      <c r="BF761" s="55"/>
      <c r="BG761" s="89"/>
      <c r="BH761" s="87"/>
    </row>
    <row r="762" spans="1:60" ht="19.5" customHeight="1" x14ac:dyDescent="0.2">
      <c r="A762" s="37"/>
      <c r="B762" s="33" t="s">
        <v>105</v>
      </c>
      <c r="C762" s="111">
        <v>779</v>
      </c>
      <c r="D762" s="110">
        <v>1101</v>
      </c>
      <c r="E762" s="109" t="s">
        <v>589</v>
      </c>
      <c r="F762" s="107" t="s">
        <v>106</v>
      </c>
      <c r="G762" s="107"/>
      <c r="H762" s="108" t="s">
        <v>270</v>
      </c>
      <c r="I762" s="106">
        <v>10306</v>
      </c>
      <c r="J762" s="105">
        <v>900596</v>
      </c>
      <c r="K762" s="105">
        <v>0</v>
      </c>
      <c r="L762" s="105">
        <v>0</v>
      </c>
      <c r="M762" s="105">
        <v>0</v>
      </c>
      <c r="N762" s="105">
        <v>0</v>
      </c>
      <c r="O762" s="105">
        <v>0</v>
      </c>
      <c r="P762" s="105">
        <v>900596</v>
      </c>
      <c r="Q762" s="105">
        <v>0</v>
      </c>
      <c r="R762" s="105">
        <v>0</v>
      </c>
      <c r="S762" s="105">
        <v>0</v>
      </c>
      <c r="T762" s="105">
        <v>0</v>
      </c>
      <c r="U762" s="105">
        <v>0</v>
      </c>
      <c r="V762" s="104">
        <v>0</v>
      </c>
      <c r="W762" s="72">
        <v>550</v>
      </c>
      <c r="X762" s="72">
        <v>0</v>
      </c>
      <c r="Y762" s="72">
        <v>0</v>
      </c>
      <c r="Z762" s="69">
        <v>550</v>
      </c>
      <c r="AA762" s="72">
        <v>0</v>
      </c>
      <c r="AB762" s="72">
        <v>0</v>
      </c>
      <c r="AC762" s="72">
        <v>0</v>
      </c>
      <c r="AD762" s="72">
        <v>0</v>
      </c>
      <c r="AE762" s="72">
        <v>0</v>
      </c>
      <c r="AF762" s="72">
        <v>0</v>
      </c>
      <c r="AG762" s="72">
        <v>0</v>
      </c>
      <c r="AH762" s="72">
        <v>0</v>
      </c>
      <c r="AI762" s="72">
        <v>0</v>
      </c>
      <c r="AJ762" s="72">
        <v>0</v>
      </c>
      <c r="AK762" s="72">
        <v>0</v>
      </c>
      <c r="AL762" s="72">
        <v>0</v>
      </c>
      <c r="AM762" s="72">
        <v>6000</v>
      </c>
      <c r="AN762" s="72">
        <v>0</v>
      </c>
      <c r="AO762" s="72">
        <v>0</v>
      </c>
      <c r="AP762" s="69">
        <v>6000</v>
      </c>
      <c r="AQ762" s="58"/>
      <c r="AR762" s="57"/>
      <c r="AS762" s="56"/>
      <c r="AT762" s="56"/>
      <c r="AU762" s="56"/>
      <c r="AV762" s="56"/>
      <c r="AW762" s="56"/>
      <c r="AX762" s="56"/>
      <c r="AY762" s="56"/>
      <c r="AZ762" s="56"/>
      <c r="BA762" s="56"/>
      <c r="BB762" s="56"/>
      <c r="BC762" s="56"/>
      <c r="BD762" s="56"/>
      <c r="BE762" s="56"/>
      <c r="BF762" s="55"/>
      <c r="BG762" s="89"/>
      <c r="BH762" s="87"/>
    </row>
    <row r="763" spans="1:60" ht="21" customHeight="1" x14ac:dyDescent="0.2">
      <c r="A763" s="37"/>
      <c r="B763" s="33" t="s">
        <v>98</v>
      </c>
      <c r="C763" s="111">
        <v>780</v>
      </c>
      <c r="D763" s="110">
        <v>113</v>
      </c>
      <c r="E763" s="109" t="s">
        <v>518</v>
      </c>
      <c r="F763" s="107" t="s">
        <v>100</v>
      </c>
      <c r="G763" s="107"/>
      <c r="H763" s="108"/>
      <c r="I763" s="106">
        <v>10101</v>
      </c>
      <c r="J763" s="105">
        <v>1787534.45</v>
      </c>
      <c r="K763" s="105">
        <v>129915.56</v>
      </c>
      <c r="L763" s="105">
        <v>156329.76</v>
      </c>
      <c r="M763" s="105">
        <v>188754.68</v>
      </c>
      <c r="N763" s="105">
        <v>140000</v>
      </c>
      <c r="O763" s="105">
        <v>140000</v>
      </c>
      <c r="P763" s="105">
        <v>140000</v>
      </c>
      <c r="Q763" s="105">
        <v>500000</v>
      </c>
      <c r="R763" s="105">
        <v>47534.45</v>
      </c>
      <c r="S763" s="105">
        <v>100000</v>
      </c>
      <c r="T763" s="105">
        <v>100000</v>
      </c>
      <c r="U763" s="105">
        <v>100000</v>
      </c>
      <c r="V763" s="104">
        <v>45000</v>
      </c>
      <c r="W763" s="72">
        <v>0</v>
      </c>
      <c r="X763" s="72">
        <v>0</v>
      </c>
      <c r="Y763" s="72">
        <v>0</v>
      </c>
      <c r="Z763" s="69">
        <v>0</v>
      </c>
      <c r="AA763" s="72">
        <v>26000</v>
      </c>
      <c r="AB763" s="72">
        <v>5000</v>
      </c>
      <c r="AC763" s="72">
        <v>7000</v>
      </c>
      <c r="AD763" s="72">
        <v>14000</v>
      </c>
      <c r="AE763" s="72">
        <v>37000</v>
      </c>
      <c r="AF763" s="72">
        <v>15000</v>
      </c>
      <c r="AG763" s="72">
        <v>15000</v>
      </c>
      <c r="AH763" s="72">
        <v>7000</v>
      </c>
      <c r="AI763" s="72">
        <v>33000</v>
      </c>
      <c r="AJ763" s="72">
        <v>3000</v>
      </c>
      <c r="AK763" s="72">
        <v>15000</v>
      </c>
      <c r="AL763" s="72">
        <v>15000</v>
      </c>
      <c r="AM763" s="72">
        <v>38000</v>
      </c>
      <c r="AN763" s="72">
        <v>15000</v>
      </c>
      <c r="AO763" s="72">
        <v>14000</v>
      </c>
      <c r="AP763" s="69">
        <v>9000</v>
      </c>
      <c r="AQ763" s="58"/>
      <c r="AR763" s="57"/>
      <c r="AS763" s="56"/>
      <c r="AT763" s="56"/>
      <c r="AU763" s="56"/>
      <c r="AV763" s="56"/>
      <c r="AW763" s="56"/>
      <c r="AX763" s="56"/>
      <c r="AY763" s="56"/>
      <c r="AZ763" s="56"/>
      <c r="BA763" s="56"/>
      <c r="BB763" s="56"/>
      <c r="BC763" s="56"/>
      <c r="BD763" s="56"/>
      <c r="BE763" s="56"/>
      <c r="BF763" s="55"/>
      <c r="BG763" s="89"/>
      <c r="BH763" s="87"/>
    </row>
    <row r="764" spans="1:60" ht="32.25" customHeight="1" x14ac:dyDescent="0.2">
      <c r="A764" s="37"/>
      <c r="B764" s="33" t="s">
        <v>101</v>
      </c>
      <c r="C764" s="111">
        <v>780</v>
      </c>
      <c r="D764" s="110">
        <v>113</v>
      </c>
      <c r="E764" s="109" t="s">
        <v>518</v>
      </c>
      <c r="F764" s="107" t="s">
        <v>102</v>
      </c>
      <c r="G764" s="107"/>
      <c r="H764" s="108"/>
      <c r="I764" s="106">
        <v>10101</v>
      </c>
      <c r="J764" s="105">
        <v>46805</v>
      </c>
      <c r="K764" s="105">
        <v>0</v>
      </c>
      <c r="L764" s="105">
        <v>0</v>
      </c>
      <c r="M764" s="105">
        <v>0</v>
      </c>
      <c r="N764" s="105">
        <v>0</v>
      </c>
      <c r="O764" s="105">
        <v>0</v>
      </c>
      <c r="P764" s="105">
        <v>0</v>
      </c>
      <c r="Q764" s="105">
        <v>46805</v>
      </c>
      <c r="R764" s="105">
        <v>0</v>
      </c>
      <c r="S764" s="105">
        <v>0</v>
      </c>
      <c r="T764" s="105">
        <v>0</v>
      </c>
      <c r="U764" s="105">
        <v>0</v>
      </c>
      <c r="V764" s="104">
        <v>0</v>
      </c>
      <c r="W764" s="72">
        <v>1414219</v>
      </c>
      <c r="X764" s="72">
        <v>471406</v>
      </c>
      <c r="Y764" s="72">
        <v>471406</v>
      </c>
      <c r="Z764" s="69">
        <v>471407</v>
      </c>
      <c r="AA764" s="72">
        <v>45000</v>
      </c>
      <c r="AB764" s="72">
        <v>15000</v>
      </c>
      <c r="AC764" s="72">
        <v>15000</v>
      </c>
      <c r="AD764" s="72">
        <v>15000</v>
      </c>
      <c r="AE764" s="72">
        <v>40000</v>
      </c>
      <c r="AF764" s="72">
        <v>20000</v>
      </c>
      <c r="AG764" s="72">
        <v>15000</v>
      </c>
      <c r="AH764" s="72">
        <v>5000</v>
      </c>
      <c r="AI764" s="72">
        <v>70000</v>
      </c>
      <c r="AJ764" s="72">
        <v>50000</v>
      </c>
      <c r="AK764" s="72">
        <v>5000</v>
      </c>
      <c r="AL764" s="72">
        <v>15000</v>
      </c>
      <c r="AM764" s="72">
        <v>45000</v>
      </c>
      <c r="AN764" s="72">
        <v>15000</v>
      </c>
      <c r="AO764" s="72">
        <v>15000</v>
      </c>
      <c r="AP764" s="69">
        <v>15000</v>
      </c>
      <c r="AQ764" s="58"/>
      <c r="AR764" s="57"/>
      <c r="AS764" s="56"/>
      <c r="AT764" s="56"/>
      <c r="AU764" s="56"/>
      <c r="AV764" s="56"/>
      <c r="AW764" s="56"/>
      <c r="AX764" s="56"/>
      <c r="AY764" s="56"/>
      <c r="AZ764" s="56"/>
      <c r="BA764" s="56"/>
      <c r="BB764" s="56"/>
      <c r="BC764" s="56"/>
      <c r="BD764" s="56"/>
      <c r="BE764" s="56"/>
      <c r="BF764" s="55"/>
      <c r="BG764" s="89"/>
      <c r="BH764" s="87"/>
    </row>
    <row r="765" spans="1:60" ht="43.5" customHeight="1" x14ac:dyDescent="0.2">
      <c r="A765" s="37"/>
      <c r="B765" s="33" t="s">
        <v>103</v>
      </c>
      <c r="C765" s="111">
        <v>780</v>
      </c>
      <c r="D765" s="110">
        <v>113</v>
      </c>
      <c r="E765" s="109" t="s">
        <v>518</v>
      </c>
      <c r="F765" s="107" t="s">
        <v>104</v>
      </c>
      <c r="G765" s="107"/>
      <c r="H765" s="108"/>
      <c r="I765" s="106">
        <v>10101</v>
      </c>
      <c r="J765" s="105">
        <v>553970.52</v>
      </c>
      <c r="K765" s="105">
        <v>0</v>
      </c>
      <c r="L765" s="105">
        <v>56235.7</v>
      </c>
      <c r="M765" s="105">
        <v>59374.3</v>
      </c>
      <c r="N765" s="105">
        <v>33000</v>
      </c>
      <c r="O765" s="105">
        <v>33000</v>
      </c>
      <c r="P765" s="105">
        <v>33000</v>
      </c>
      <c r="Q765" s="105">
        <v>214135.11</v>
      </c>
      <c r="R765" s="105">
        <v>21835.41</v>
      </c>
      <c r="S765" s="105">
        <v>30000</v>
      </c>
      <c r="T765" s="105">
        <v>30000</v>
      </c>
      <c r="U765" s="105">
        <v>30000</v>
      </c>
      <c r="V765" s="104">
        <v>13390</v>
      </c>
      <c r="W765" s="72">
        <v>16263531</v>
      </c>
      <c r="X765" s="72">
        <v>5421178</v>
      </c>
      <c r="Y765" s="72">
        <v>5421177</v>
      </c>
      <c r="Z765" s="69">
        <v>5421176</v>
      </c>
      <c r="AA765" s="72">
        <v>10000</v>
      </c>
      <c r="AB765" s="72">
        <v>0</v>
      </c>
      <c r="AC765" s="72">
        <v>10000</v>
      </c>
      <c r="AD765" s="72">
        <v>0</v>
      </c>
      <c r="AE765" s="72">
        <v>0</v>
      </c>
      <c r="AF765" s="72">
        <v>0</v>
      </c>
      <c r="AG765" s="72">
        <v>0</v>
      </c>
      <c r="AH765" s="72">
        <v>0</v>
      </c>
      <c r="AI765" s="72">
        <v>0</v>
      </c>
      <c r="AJ765" s="72">
        <v>0</v>
      </c>
      <c r="AK765" s="72">
        <v>0</v>
      </c>
      <c r="AL765" s="72">
        <v>0</v>
      </c>
      <c r="AM765" s="72">
        <v>0</v>
      </c>
      <c r="AN765" s="72">
        <v>0</v>
      </c>
      <c r="AO765" s="72">
        <v>0</v>
      </c>
      <c r="AP765" s="69">
        <v>0</v>
      </c>
      <c r="AQ765" s="58"/>
      <c r="AR765" s="57"/>
      <c r="AS765" s="56"/>
      <c r="AT765" s="56"/>
      <c r="AU765" s="56"/>
      <c r="AV765" s="56"/>
      <c r="AW765" s="56"/>
      <c r="AX765" s="56"/>
      <c r="AY765" s="56"/>
      <c r="AZ765" s="56"/>
      <c r="BA765" s="56"/>
      <c r="BB765" s="56"/>
      <c r="BC765" s="56"/>
      <c r="BD765" s="56"/>
      <c r="BE765" s="56"/>
      <c r="BF765" s="55"/>
      <c r="BG765" s="89"/>
      <c r="BH765" s="87"/>
    </row>
    <row r="766" spans="1:60" ht="19.5" customHeight="1" x14ac:dyDescent="0.2">
      <c r="A766" s="37"/>
      <c r="B766" s="33" t="s">
        <v>105</v>
      </c>
      <c r="C766" s="111">
        <v>780</v>
      </c>
      <c r="D766" s="110">
        <v>113</v>
      </c>
      <c r="E766" s="109" t="s">
        <v>518</v>
      </c>
      <c r="F766" s="107" t="s">
        <v>106</v>
      </c>
      <c r="G766" s="107"/>
      <c r="H766" s="108"/>
      <c r="I766" s="106">
        <v>10101</v>
      </c>
      <c r="J766" s="105">
        <v>439030</v>
      </c>
      <c r="K766" s="105">
        <v>0</v>
      </c>
      <c r="L766" s="105">
        <v>19430.57</v>
      </c>
      <c r="M766" s="105">
        <v>192959.43</v>
      </c>
      <c r="N766" s="105">
        <v>48610</v>
      </c>
      <c r="O766" s="105">
        <v>36500</v>
      </c>
      <c r="P766" s="105">
        <v>36500</v>
      </c>
      <c r="Q766" s="105">
        <v>34380</v>
      </c>
      <c r="R766" s="105">
        <v>15400</v>
      </c>
      <c r="S766" s="105">
        <v>15000</v>
      </c>
      <c r="T766" s="105">
        <v>19340</v>
      </c>
      <c r="U766" s="105">
        <v>2300</v>
      </c>
      <c r="V766" s="104">
        <v>18610</v>
      </c>
      <c r="W766" s="72">
        <v>135489.14000000001</v>
      </c>
      <c r="X766" s="72">
        <v>46720.85</v>
      </c>
      <c r="Y766" s="72">
        <v>47716.57</v>
      </c>
      <c r="Z766" s="69">
        <v>41051.72</v>
      </c>
      <c r="AA766" s="72">
        <v>0</v>
      </c>
      <c r="AB766" s="72">
        <v>0</v>
      </c>
      <c r="AC766" s="72">
        <v>0</v>
      </c>
      <c r="AD766" s="72">
        <v>0</v>
      </c>
      <c r="AE766" s="72">
        <v>0</v>
      </c>
      <c r="AF766" s="72">
        <v>0</v>
      </c>
      <c r="AG766" s="72">
        <v>0</v>
      </c>
      <c r="AH766" s="72">
        <v>0</v>
      </c>
      <c r="AI766" s="72">
        <v>0</v>
      </c>
      <c r="AJ766" s="72">
        <v>0</v>
      </c>
      <c r="AK766" s="72">
        <v>0</v>
      </c>
      <c r="AL766" s="72">
        <v>0</v>
      </c>
      <c r="AM766" s="72">
        <v>45000</v>
      </c>
      <c r="AN766" s="72">
        <v>45000</v>
      </c>
      <c r="AO766" s="72">
        <v>0</v>
      </c>
      <c r="AP766" s="69">
        <v>0</v>
      </c>
      <c r="AQ766" s="58"/>
      <c r="AR766" s="57"/>
      <c r="AS766" s="56"/>
      <c r="AT766" s="56"/>
      <c r="AU766" s="56"/>
      <c r="AV766" s="56"/>
      <c r="AW766" s="56"/>
      <c r="AX766" s="56"/>
      <c r="AY766" s="56"/>
      <c r="AZ766" s="56"/>
      <c r="BA766" s="56"/>
      <c r="BB766" s="56"/>
      <c r="BC766" s="56"/>
      <c r="BD766" s="56"/>
      <c r="BE766" s="56"/>
      <c r="BF766" s="55"/>
      <c r="BG766" s="89"/>
      <c r="BH766" s="87"/>
    </row>
    <row r="767" spans="1:60" ht="18" customHeight="1" x14ac:dyDescent="0.2">
      <c r="A767" s="37"/>
      <c r="B767" s="33" t="s">
        <v>592</v>
      </c>
      <c r="C767" s="111">
        <v>780</v>
      </c>
      <c r="D767" s="110">
        <v>113</v>
      </c>
      <c r="E767" s="109" t="s">
        <v>518</v>
      </c>
      <c r="F767" s="107" t="s">
        <v>517</v>
      </c>
      <c r="G767" s="107"/>
      <c r="H767" s="108"/>
      <c r="I767" s="106">
        <v>10101</v>
      </c>
      <c r="J767" s="105">
        <v>127140</v>
      </c>
      <c r="K767" s="105">
        <v>0</v>
      </c>
      <c r="L767" s="105">
        <v>0</v>
      </c>
      <c r="M767" s="105">
        <v>55000</v>
      </c>
      <c r="N767" s="105">
        <v>14795</v>
      </c>
      <c r="O767" s="105">
        <v>10000</v>
      </c>
      <c r="P767" s="105">
        <v>7550</v>
      </c>
      <c r="Q767" s="105">
        <v>0</v>
      </c>
      <c r="R767" s="105">
        <v>0</v>
      </c>
      <c r="S767" s="105">
        <v>4795</v>
      </c>
      <c r="T767" s="105">
        <v>10000</v>
      </c>
      <c r="U767" s="105">
        <v>10000</v>
      </c>
      <c r="V767" s="104">
        <v>15000</v>
      </c>
      <c r="W767" s="72">
        <v>53211.3</v>
      </c>
      <c r="X767" s="72">
        <v>17737.099999999999</v>
      </c>
      <c r="Y767" s="72">
        <v>17737.099999999999</v>
      </c>
      <c r="Z767" s="69">
        <v>17737.099999999999</v>
      </c>
      <c r="AA767" s="72">
        <v>0</v>
      </c>
      <c r="AB767" s="72">
        <v>0</v>
      </c>
      <c r="AC767" s="72">
        <v>0</v>
      </c>
      <c r="AD767" s="72">
        <v>0</v>
      </c>
      <c r="AE767" s="72">
        <v>30000</v>
      </c>
      <c r="AF767" s="72">
        <v>0</v>
      </c>
      <c r="AG767" s="72">
        <v>30000</v>
      </c>
      <c r="AH767" s="72">
        <v>0</v>
      </c>
      <c r="AI767" s="72">
        <v>0</v>
      </c>
      <c r="AJ767" s="72">
        <v>0</v>
      </c>
      <c r="AK767" s="72">
        <v>0</v>
      </c>
      <c r="AL767" s="72">
        <v>0</v>
      </c>
      <c r="AM767" s="72">
        <v>0</v>
      </c>
      <c r="AN767" s="72">
        <v>0</v>
      </c>
      <c r="AO767" s="72">
        <v>0</v>
      </c>
      <c r="AP767" s="69">
        <v>0</v>
      </c>
      <c r="AQ767" s="58"/>
      <c r="AR767" s="57"/>
      <c r="AS767" s="56"/>
      <c r="AT767" s="56"/>
      <c r="AU767" s="56"/>
      <c r="AV767" s="56"/>
      <c r="AW767" s="56"/>
      <c r="AX767" s="56"/>
      <c r="AY767" s="56"/>
      <c r="AZ767" s="56"/>
      <c r="BA767" s="56"/>
      <c r="BB767" s="56"/>
      <c r="BC767" s="56"/>
      <c r="BD767" s="56"/>
      <c r="BE767" s="56"/>
      <c r="BF767" s="55"/>
      <c r="BG767" s="89"/>
      <c r="BH767" s="87"/>
    </row>
    <row r="768" spans="1:60" ht="22.5" customHeight="1" x14ac:dyDescent="0.2">
      <c r="A768" s="37"/>
      <c r="B768" s="33" t="s">
        <v>114</v>
      </c>
      <c r="C768" s="111">
        <v>780</v>
      </c>
      <c r="D768" s="110">
        <v>113</v>
      </c>
      <c r="E768" s="109" t="s">
        <v>518</v>
      </c>
      <c r="F768" s="107" t="s">
        <v>115</v>
      </c>
      <c r="G768" s="107"/>
      <c r="H768" s="108"/>
      <c r="I768" s="106">
        <v>10101</v>
      </c>
      <c r="J768" s="105">
        <v>3163.6</v>
      </c>
      <c r="K768" s="105">
        <v>0</v>
      </c>
      <c r="L768" s="105">
        <v>0</v>
      </c>
      <c r="M768" s="105">
        <v>790.9</v>
      </c>
      <c r="N768" s="105">
        <v>0</v>
      </c>
      <c r="O768" s="105">
        <v>790.9</v>
      </c>
      <c r="P768" s="105">
        <v>0</v>
      </c>
      <c r="Q768" s="105">
        <v>0</v>
      </c>
      <c r="R768" s="105">
        <v>790.9</v>
      </c>
      <c r="S768" s="105">
        <v>0</v>
      </c>
      <c r="T768" s="105">
        <v>790.9</v>
      </c>
      <c r="U768" s="105">
        <v>0</v>
      </c>
      <c r="V768" s="104">
        <v>0</v>
      </c>
      <c r="W768" s="72">
        <v>0</v>
      </c>
      <c r="X768" s="72">
        <v>0</v>
      </c>
      <c r="Y768" s="72">
        <v>0</v>
      </c>
      <c r="Z768" s="69">
        <v>0</v>
      </c>
      <c r="AA768" s="72">
        <v>0</v>
      </c>
      <c r="AB768" s="72">
        <v>0</v>
      </c>
      <c r="AC768" s="72">
        <v>0</v>
      </c>
      <c r="AD768" s="72">
        <v>0</v>
      </c>
      <c r="AE768" s="72">
        <v>0</v>
      </c>
      <c r="AF768" s="72">
        <v>0</v>
      </c>
      <c r="AG768" s="72">
        <v>0</v>
      </c>
      <c r="AH768" s="72">
        <v>0</v>
      </c>
      <c r="AI768" s="72">
        <v>120000</v>
      </c>
      <c r="AJ768" s="72">
        <v>0</v>
      </c>
      <c r="AK768" s="72">
        <v>0</v>
      </c>
      <c r="AL768" s="72">
        <v>120000</v>
      </c>
      <c r="AM768" s="72">
        <v>0</v>
      </c>
      <c r="AN768" s="72">
        <v>0</v>
      </c>
      <c r="AO768" s="72">
        <v>0</v>
      </c>
      <c r="AP768" s="69">
        <v>0</v>
      </c>
      <c r="AQ768" s="58"/>
      <c r="AR768" s="57"/>
      <c r="AS768" s="56"/>
      <c r="AT768" s="56"/>
      <c r="AU768" s="56"/>
      <c r="AV768" s="56"/>
      <c r="AW768" s="56"/>
      <c r="AX768" s="56"/>
      <c r="AY768" s="56"/>
      <c r="AZ768" s="56"/>
      <c r="BA768" s="56"/>
      <c r="BB768" s="56"/>
      <c r="BC768" s="56"/>
      <c r="BD768" s="56"/>
      <c r="BE768" s="56"/>
      <c r="BF768" s="55"/>
      <c r="BG768" s="89"/>
      <c r="BH768" s="87"/>
    </row>
    <row r="769" spans="1:60" ht="16.5" customHeight="1" x14ac:dyDescent="0.2">
      <c r="A769" s="37"/>
      <c r="B769" s="33" t="s">
        <v>107</v>
      </c>
      <c r="C769" s="111">
        <v>780</v>
      </c>
      <c r="D769" s="110">
        <v>113</v>
      </c>
      <c r="E769" s="109" t="s">
        <v>518</v>
      </c>
      <c r="F769" s="107" t="s">
        <v>108</v>
      </c>
      <c r="G769" s="107"/>
      <c r="H769" s="108"/>
      <c r="I769" s="106">
        <v>10101</v>
      </c>
      <c r="J769" s="105">
        <v>556.99</v>
      </c>
      <c r="K769" s="105">
        <v>0</v>
      </c>
      <c r="L769" s="105">
        <v>0</v>
      </c>
      <c r="M769" s="105">
        <v>556.99</v>
      </c>
      <c r="N769" s="105">
        <v>0</v>
      </c>
      <c r="O769" s="105">
        <v>0</v>
      </c>
      <c r="P769" s="105">
        <v>0</v>
      </c>
      <c r="Q769" s="105">
        <v>0</v>
      </c>
      <c r="R769" s="105">
        <v>0</v>
      </c>
      <c r="S769" s="105">
        <v>0</v>
      </c>
      <c r="T769" s="105">
        <v>0</v>
      </c>
      <c r="U769" s="105">
        <v>0</v>
      </c>
      <c r="V769" s="104">
        <v>0</v>
      </c>
      <c r="W769" s="72">
        <v>0</v>
      </c>
      <c r="X769" s="72">
        <v>0</v>
      </c>
      <c r="Y769" s="72">
        <v>0</v>
      </c>
      <c r="Z769" s="69">
        <v>0</v>
      </c>
      <c r="AA769" s="72">
        <v>362110</v>
      </c>
      <c r="AB769" s="72">
        <v>148900</v>
      </c>
      <c r="AC769" s="72">
        <v>92400</v>
      </c>
      <c r="AD769" s="72">
        <v>120810</v>
      </c>
      <c r="AE769" s="72">
        <v>372620</v>
      </c>
      <c r="AF769" s="72">
        <v>131000</v>
      </c>
      <c r="AG769" s="72">
        <v>120810</v>
      </c>
      <c r="AH769" s="72">
        <v>120810</v>
      </c>
      <c r="AI769" s="72">
        <v>421000</v>
      </c>
      <c r="AJ769" s="72">
        <v>174400</v>
      </c>
      <c r="AK769" s="72">
        <v>95500</v>
      </c>
      <c r="AL769" s="72">
        <v>151100</v>
      </c>
      <c r="AM769" s="72">
        <v>387270</v>
      </c>
      <c r="AN769" s="72">
        <v>120810</v>
      </c>
      <c r="AO769" s="72">
        <v>120810</v>
      </c>
      <c r="AP769" s="69">
        <v>145650</v>
      </c>
      <c r="AQ769" s="58"/>
      <c r="AR769" s="57"/>
      <c r="AS769" s="56"/>
      <c r="AT769" s="56"/>
      <c r="AU769" s="56"/>
      <c r="AV769" s="56"/>
      <c r="AW769" s="56"/>
      <c r="AX769" s="56"/>
      <c r="AY769" s="56"/>
      <c r="AZ769" s="56"/>
      <c r="BA769" s="56"/>
      <c r="BB769" s="56"/>
      <c r="BC769" s="56"/>
      <c r="BD769" s="56"/>
      <c r="BE769" s="56"/>
      <c r="BF769" s="55"/>
      <c r="BG769" s="89"/>
      <c r="BH769" s="87"/>
    </row>
    <row r="770" spans="1:60" ht="16.5" customHeight="1" x14ac:dyDescent="0.2">
      <c r="A770" s="37"/>
      <c r="B770" s="33" t="s">
        <v>109</v>
      </c>
      <c r="C770" s="111">
        <v>780</v>
      </c>
      <c r="D770" s="110">
        <v>113</v>
      </c>
      <c r="E770" s="109" t="s">
        <v>518</v>
      </c>
      <c r="F770" s="107" t="s">
        <v>110</v>
      </c>
      <c r="G770" s="107"/>
      <c r="H770" s="108"/>
      <c r="I770" s="106">
        <v>10101</v>
      </c>
      <c r="J770" s="105">
        <v>68.760000000000005</v>
      </c>
      <c r="K770" s="105">
        <v>0</v>
      </c>
      <c r="L770" s="105">
        <v>0</v>
      </c>
      <c r="M770" s="105">
        <v>68.760000000000005</v>
      </c>
      <c r="N770" s="105">
        <v>0</v>
      </c>
      <c r="O770" s="105">
        <v>0</v>
      </c>
      <c r="P770" s="105">
        <v>0</v>
      </c>
      <c r="Q770" s="105">
        <v>0</v>
      </c>
      <c r="R770" s="105">
        <v>0</v>
      </c>
      <c r="S770" s="105">
        <v>0</v>
      </c>
      <c r="T770" s="105">
        <v>0</v>
      </c>
      <c r="U770" s="105">
        <v>0</v>
      </c>
      <c r="V770" s="104">
        <v>0</v>
      </c>
      <c r="W770" s="72">
        <v>4948060.3899999997</v>
      </c>
      <c r="X770" s="72">
        <v>1540680.6</v>
      </c>
      <c r="Y770" s="72">
        <v>1513433.36</v>
      </c>
      <c r="Z770" s="69">
        <v>1893946.43</v>
      </c>
      <c r="AA770" s="72">
        <v>12765</v>
      </c>
      <c r="AB770" s="72">
        <v>12765</v>
      </c>
      <c r="AC770" s="72">
        <v>0</v>
      </c>
      <c r="AD770" s="72">
        <v>0</v>
      </c>
      <c r="AE770" s="72">
        <v>12765</v>
      </c>
      <c r="AF770" s="72">
        <v>12765</v>
      </c>
      <c r="AG770" s="72">
        <v>0</v>
      </c>
      <c r="AH770" s="72">
        <v>0</v>
      </c>
      <c r="AI770" s="72">
        <v>46870</v>
      </c>
      <c r="AJ770" s="72">
        <v>25530</v>
      </c>
      <c r="AK770" s="72">
        <v>0</v>
      </c>
      <c r="AL770" s="72">
        <v>21340</v>
      </c>
      <c r="AM770" s="72">
        <v>0</v>
      </c>
      <c r="AN770" s="72">
        <v>0</v>
      </c>
      <c r="AO770" s="72">
        <v>0</v>
      </c>
      <c r="AP770" s="69">
        <v>0</v>
      </c>
      <c r="AQ770" s="58"/>
      <c r="AR770" s="57"/>
      <c r="AS770" s="56"/>
      <c r="AT770" s="56"/>
      <c r="AU770" s="56"/>
      <c r="AV770" s="56"/>
      <c r="AW770" s="56"/>
      <c r="AX770" s="56"/>
      <c r="AY770" s="56"/>
      <c r="AZ770" s="56"/>
      <c r="BA770" s="56"/>
      <c r="BB770" s="56"/>
      <c r="BC770" s="56"/>
      <c r="BD770" s="56"/>
      <c r="BE770" s="56"/>
      <c r="BF770" s="55"/>
      <c r="BG770" s="89"/>
      <c r="BH770" s="87"/>
    </row>
    <row r="771" spans="1:60" ht="19.5" customHeight="1" x14ac:dyDescent="0.2">
      <c r="A771" s="37"/>
      <c r="B771" s="33" t="s">
        <v>105</v>
      </c>
      <c r="C771" s="111">
        <v>780</v>
      </c>
      <c r="D771" s="110">
        <v>113</v>
      </c>
      <c r="E771" s="109" t="s">
        <v>597</v>
      </c>
      <c r="F771" s="107" t="s">
        <v>106</v>
      </c>
      <c r="G771" s="107"/>
      <c r="H771" s="108" t="s">
        <v>598</v>
      </c>
      <c r="I771" s="106">
        <v>10306</v>
      </c>
      <c r="J771" s="105">
        <v>42590</v>
      </c>
      <c r="K771" s="105">
        <v>0</v>
      </c>
      <c r="L771" s="105">
        <v>0</v>
      </c>
      <c r="M771" s="105">
        <v>42590</v>
      </c>
      <c r="N771" s="105">
        <v>0</v>
      </c>
      <c r="O771" s="105">
        <v>0</v>
      </c>
      <c r="P771" s="105">
        <v>0</v>
      </c>
      <c r="Q771" s="105">
        <v>0</v>
      </c>
      <c r="R771" s="105">
        <v>0</v>
      </c>
      <c r="S771" s="105">
        <v>0</v>
      </c>
      <c r="T771" s="105">
        <v>0</v>
      </c>
      <c r="U771" s="105">
        <v>0</v>
      </c>
      <c r="V771" s="104">
        <v>0</v>
      </c>
      <c r="W771" s="72">
        <v>1415375.49</v>
      </c>
      <c r="X771" s="72">
        <v>465022.21</v>
      </c>
      <c r="Y771" s="72">
        <v>456061.65</v>
      </c>
      <c r="Z771" s="69">
        <v>494291.63</v>
      </c>
      <c r="AA771" s="72">
        <v>113200</v>
      </c>
      <c r="AB771" s="72">
        <v>48800</v>
      </c>
      <c r="AC771" s="72">
        <v>27900</v>
      </c>
      <c r="AD771" s="72">
        <v>36500</v>
      </c>
      <c r="AE771" s="72">
        <v>116500</v>
      </c>
      <c r="AF771" s="72">
        <v>43500</v>
      </c>
      <c r="AG771" s="72">
        <v>36500</v>
      </c>
      <c r="AH771" s="72">
        <v>36500</v>
      </c>
      <c r="AI771" s="72">
        <v>141000</v>
      </c>
      <c r="AJ771" s="72">
        <v>60000</v>
      </c>
      <c r="AK771" s="72">
        <v>28900</v>
      </c>
      <c r="AL771" s="72">
        <v>52100</v>
      </c>
      <c r="AM771" s="72">
        <v>117200</v>
      </c>
      <c r="AN771" s="72">
        <v>36500</v>
      </c>
      <c r="AO771" s="72">
        <v>36500</v>
      </c>
      <c r="AP771" s="69">
        <v>44200</v>
      </c>
      <c r="AQ771" s="58"/>
      <c r="AR771" s="57"/>
      <c r="AS771" s="56"/>
      <c r="AT771" s="56"/>
      <c r="AU771" s="56"/>
      <c r="AV771" s="56"/>
      <c r="AW771" s="56"/>
      <c r="AX771" s="56"/>
      <c r="AY771" s="56"/>
      <c r="AZ771" s="56"/>
      <c r="BA771" s="56"/>
      <c r="BB771" s="56"/>
      <c r="BC771" s="56"/>
      <c r="BD771" s="56"/>
      <c r="BE771" s="56"/>
      <c r="BF771" s="55"/>
      <c r="BG771" s="89"/>
      <c r="BH771" s="87"/>
    </row>
    <row r="772" spans="1:60" ht="19.5" customHeight="1" x14ac:dyDescent="0.2">
      <c r="A772" s="37"/>
      <c r="B772" s="33" t="s">
        <v>105</v>
      </c>
      <c r="C772" s="111">
        <v>780</v>
      </c>
      <c r="D772" s="110">
        <v>310</v>
      </c>
      <c r="E772" s="109" t="s">
        <v>566</v>
      </c>
      <c r="F772" s="107" t="s">
        <v>106</v>
      </c>
      <c r="G772" s="107"/>
      <c r="H772" s="108"/>
      <c r="I772" s="106">
        <v>10101</v>
      </c>
      <c r="J772" s="105">
        <v>35000</v>
      </c>
      <c r="K772" s="105">
        <v>0</v>
      </c>
      <c r="L772" s="105">
        <v>0</v>
      </c>
      <c r="M772" s="105">
        <v>35000</v>
      </c>
      <c r="N772" s="105">
        <v>0</v>
      </c>
      <c r="O772" s="105">
        <v>0</v>
      </c>
      <c r="P772" s="105">
        <v>0</v>
      </c>
      <c r="Q772" s="105">
        <v>0</v>
      </c>
      <c r="R772" s="105">
        <v>0</v>
      </c>
      <c r="S772" s="105">
        <v>0</v>
      </c>
      <c r="T772" s="105">
        <v>0</v>
      </c>
      <c r="U772" s="105">
        <v>0</v>
      </c>
      <c r="V772" s="104">
        <v>0</v>
      </c>
      <c r="W772" s="72">
        <v>4848365.5599999996</v>
      </c>
      <c r="X772" s="72">
        <v>1511284.46</v>
      </c>
      <c r="Y772" s="72">
        <v>1815523.3</v>
      </c>
      <c r="Z772" s="69">
        <v>1521557.8</v>
      </c>
      <c r="AA772" s="72">
        <v>8000</v>
      </c>
      <c r="AB772" s="72">
        <v>500</v>
      </c>
      <c r="AC772" s="72">
        <v>3500</v>
      </c>
      <c r="AD772" s="72">
        <v>4000</v>
      </c>
      <c r="AE772" s="72">
        <v>12000</v>
      </c>
      <c r="AF772" s="72">
        <v>4000</v>
      </c>
      <c r="AG772" s="72">
        <v>4000</v>
      </c>
      <c r="AH772" s="72">
        <v>4000</v>
      </c>
      <c r="AI772" s="72">
        <v>12000</v>
      </c>
      <c r="AJ772" s="72">
        <v>4000</v>
      </c>
      <c r="AK772" s="72">
        <v>4000</v>
      </c>
      <c r="AL772" s="72">
        <v>4000</v>
      </c>
      <c r="AM772" s="72">
        <v>18000</v>
      </c>
      <c r="AN772" s="72">
        <v>4000</v>
      </c>
      <c r="AO772" s="72">
        <v>4000</v>
      </c>
      <c r="AP772" s="69">
        <v>10000</v>
      </c>
      <c r="AQ772" s="58"/>
      <c r="AR772" s="57"/>
      <c r="AS772" s="56"/>
      <c r="AT772" s="56"/>
      <c r="AU772" s="56"/>
      <c r="AV772" s="56"/>
      <c r="AW772" s="56"/>
      <c r="AX772" s="56"/>
      <c r="AY772" s="56"/>
      <c r="AZ772" s="56"/>
      <c r="BA772" s="56"/>
      <c r="BB772" s="56"/>
      <c r="BC772" s="56"/>
      <c r="BD772" s="56"/>
      <c r="BE772" s="56"/>
      <c r="BF772" s="55"/>
      <c r="BG772" s="89"/>
      <c r="BH772" s="87"/>
    </row>
    <row r="773" spans="1:60" ht="19.5" customHeight="1" x14ac:dyDescent="0.2">
      <c r="A773" s="37"/>
      <c r="B773" s="33" t="s">
        <v>105</v>
      </c>
      <c r="C773" s="111">
        <v>780</v>
      </c>
      <c r="D773" s="110">
        <v>310</v>
      </c>
      <c r="E773" s="109" t="s">
        <v>242</v>
      </c>
      <c r="F773" s="107" t="s">
        <v>106</v>
      </c>
      <c r="G773" s="107"/>
      <c r="H773" s="108"/>
      <c r="I773" s="106">
        <v>10101</v>
      </c>
      <c r="J773" s="105">
        <v>30000</v>
      </c>
      <c r="K773" s="105">
        <v>0</v>
      </c>
      <c r="L773" s="105">
        <v>0</v>
      </c>
      <c r="M773" s="105">
        <v>30000</v>
      </c>
      <c r="N773" s="105">
        <v>0</v>
      </c>
      <c r="O773" s="105">
        <v>0</v>
      </c>
      <c r="P773" s="105">
        <v>0</v>
      </c>
      <c r="Q773" s="105">
        <v>0</v>
      </c>
      <c r="R773" s="105">
        <v>0</v>
      </c>
      <c r="S773" s="105">
        <v>0</v>
      </c>
      <c r="T773" s="105">
        <v>0</v>
      </c>
      <c r="U773" s="105">
        <v>0</v>
      </c>
      <c r="V773" s="104">
        <v>0</v>
      </c>
      <c r="W773" s="72">
        <v>5107404</v>
      </c>
      <c r="X773" s="72">
        <v>1735900</v>
      </c>
      <c r="Y773" s="72">
        <v>1685800</v>
      </c>
      <c r="Z773" s="69">
        <v>1685704</v>
      </c>
      <c r="AA773" s="72">
        <v>0</v>
      </c>
      <c r="AB773" s="72">
        <v>0</v>
      </c>
      <c r="AC773" s="72">
        <v>0</v>
      </c>
      <c r="AD773" s="72">
        <v>0</v>
      </c>
      <c r="AE773" s="72">
        <v>0</v>
      </c>
      <c r="AF773" s="72">
        <v>0</v>
      </c>
      <c r="AG773" s="72">
        <v>0</v>
      </c>
      <c r="AH773" s="72">
        <v>0</v>
      </c>
      <c r="AI773" s="72">
        <v>0</v>
      </c>
      <c r="AJ773" s="72">
        <v>0</v>
      </c>
      <c r="AK773" s="72">
        <v>0</v>
      </c>
      <c r="AL773" s="72">
        <v>0</v>
      </c>
      <c r="AM773" s="72">
        <v>3000</v>
      </c>
      <c r="AN773" s="72">
        <v>0</v>
      </c>
      <c r="AO773" s="72">
        <v>0</v>
      </c>
      <c r="AP773" s="69">
        <v>3000</v>
      </c>
      <c r="AQ773" s="58"/>
      <c r="AR773" s="57"/>
      <c r="AS773" s="56"/>
      <c r="AT773" s="56"/>
      <c r="AU773" s="56"/>
      <c r="AV773" s="56"/>
      <c r="AW773" s="56"/>
      <c r="AX773" s="56"/>
      <c r="AY773" s="56"/>
      <c r="AZ773" s="56"/>
      <c r="BA773" s="56"/>
      <c r="BB773" s="56"/>
      <c r="BC773" s="56"/>
      <c r="BD773" s="56"/>
      <c r="BE773" s="56"/>
      <c r="BF773" s="55"/>
      <c r="BG773" s="89"/>
      <c r="BH773" s="87"/>
    </row>
    <row r="774" spans="1:60" ht="19.5" customHeight="1" x14ac:dyDescent="0.2">
      <c r="A774" s="37"/>
      <c r="B774" s="33" t="s">
        <v>105</v>
      </c>
      <c r="C774" s="111">
        <v>780</v>
      </c>
      <c r="D774" s="110">
        <v>503</v>
      </c>
      <c r="E774" s="109" t="s">
        <v>568</v>
      </c>
      <c r="F774" s="107" t="s">
        <v>106</v>
      </c>
      <c r="G774" s="107"/>
      <c r="H774" s="108"/>
      <c r="I774" s="106">
        <v>10101</v>
      </c>
      <c r="J774" s="105">
        <v>73040</v>
      </c>
      <c r="K774" s="105">
        <v>0</v>
      </c>
      <c r="L774" s="105">
        <v>0</v>
      </c>
      <c r="M774" s="105">
        <v>33350</v>
      </c>
      <c r="N774" s="105">
        <v>0</v>
      </c>
      <c r="O774" s="105">
        <v>20000</v>
      </c>
      <c r="P774" s="105">
        <v>0</v>
      </c>
      <c r="Q774" s="105">
        <v>0</v>
      </c>
      <c r="R774" s="105">
        <v>19690</v>
      </c>
      <c r="S774" s="105">
        <v>0</v>
      </c>
      <c r="T774" s="105">
        <v>0</v>
      </c>
      <c r="U774" s="105">
        <v>0</v>
      </c>
      <c r="V774" s="104">
        <v>0</v>
      </c>
      <c r="W774" s="72">
        <v>171239.04000000001</v>
      </c>
      <c r="X774" s="72">
        <v>57079.68</v>
      </c>
      <c r="Y774" s="72">
        <v>57079.68</v>
      </c>
      <c r="Z774" s="69">
        <v>57079.68</v>
      </c>
      <c r="AA774" s="72">
        <v>0</v>
      </c>
      <c r="AB774" s="72">
        <v>0</v>
      </c>
      <c r="AC774" s="72">
        <v>0</v>
      </c>
      <c r="AD774" s="72">
        <v>0</v>
      </c>
      <c r="AE774" s="72">
        <v>0</v>
      </c>
      <c r="AF774" s="72">
        <v>0</v>
      </c>
      <c r="AG774" s="72">
        <v>0</v>
      </c>
      <c r="AH774" s="72">
        <v>0</v>
      </c>
      <c r="AI774" s="72">
        <v>17000</v>
      </c>
      <c r="AJ774" s="72">
        <v>0</v>
      </c>
      <c r="AK774" s="72">
        <v>0</v>
      </c>
      <c r="AL774" s="72">
        <v>17000</v>
      </c>
      <c r="AM774" s="72">
        <v>0</v>
      </c>
      <c r="AN774" s="72">
        <v>0</v>
      </c>
      <c r="AO774" s="72">
        <v>0</v>
      </c>
      <c r="AP774" s="69">
        <v>0</v>
      </c>
      <c r="AQ774" s="58"/>
      <c r="AR774" s="57"/>
      <c r="AS774" s="56"/>
      <c r="AT774" s="56"/>
      <c r="AU774" s="56"/>
      <c r="AV774" s="56"/>
      <c r="AW774" s="56"/>
      <c r="AX774" s="56"/>
      <c r="AY774" s="56"/>
      <c r="AZ774" s="56"/>
      <c r="BA774" s="56"/>
      <c r="BB774" s="56"/>
      <c r="BC774" s="56"/>
      <c r="BD774" s="56"/>
      <c r="BE774" s="56"/>
      <c r="BF774" s="55"/>
      <c r="BG774" s="89"/>
      <c r="BH774" s="87"/>
    </row>
    <row r="775" spans="1:60" ht="18" customHeight="1" x14ac:dyDescent="0.2">
      <c r="A775" s="37"/>
      <c r="B775" s="33" t="s">
        <v>592</v>
      </c>
      <c r="C775" s="111">
        <v>780</v>
      </c>
      <c r="D775" s="110">
        <v>503</v>
      </c>
      <c r="E775" s="109" t="s">
        <v>568</v>
      </c>
      <c r="F775" s="107" t="s">
        <v>517</v>
      </c>
      <c r="G775" s="107"/>
      <c r="H775" s="108"/>
      <c r="I775" s="106">
        <v>10101</v>
      </c>
      <c r="J775" s="105">
        <v>164330</v>
      </c>
      <c r="K775" s="105">
        <v>0</v>
      </c>
      <c r="L775" s="105">
        <v>0</v>
      </c>
      <c r="M775" s="105">
        <v>54000</v>
      </c>
      <c r="N775" s="105">
        <v>18000</v>
      </c>
      <c r="O775" s="105">
        <v>18000</v>
      </c>
      <c r="P775" s="105">
        <v>10000</v>
      </c>
      <c r="Q775" s="105">
        <v>8000</v>
      </c>
      <c r="R775" s="105">
        <v>8000</v>
      </c>
      <c r="S775" s="105">
        <v>8000</v>
      </c>
      <c r="T775" s="105">
        <v>10000</v>
      </c>
      <c r="U775" s="105">
        <v>15000</v>
      </c>
      <c r="V775" s="104">
        <v>15330</v>
      </c>
      <c r="W775" s="72">
        <v>442846.53</v>
      </c>
      <c r="X775" s="72">
        <v>80453.11</v>
      </c>
      <c r="Y775" s="72">
        <v>362393.42</v>
      </c>
      <c r="Z775" s="69">
        <v>0</v>
      </c>
      <c r="AA775" s="72">
        <v>10000</v>
      </c>
      <c r="AB775" s="72">
        <v>0</v>
      </c>
      <c r="AC775" s="72">
        <v>0</v>
      </c>
      <c r="AD775" s="72">
        <v>10000</v>
      </c>
      <c r="AE775" s="72">
        <v>10000</v>
      </c>
      <c r="AF775" s="72">
        <v>0</v>
      </c>
      <c r="AG775" s="72">
        <v>0</v>
      </c>
      <c r="AH775" s="72">
        <v>10000</v>
      </c>
      <c r="AI775" s="72">
        <v>10000</v>
      </c>
      <c r="AJ775" s="72">
        <v>0</v>
      </c>
      <c r="AK775" s="72">
        <v>0</v>
      </c>
      <c r="AL775" s="72">
        <v>10000</v>
      </c>
      <c r="AM775" s="72">
        <v>4390</v>
      </c>
      <c r="AN775" s="72">
        <v>0</v>
      </c>
      <c r="AO775" s="72">
        <v>0</v>
      </c>
      <c r="AP775" s="69">
        <v>4390</v>
      </c>
      <c r="AQ775" s="58"/>
      <c r="AR775" s="57"/>
      <c r="AS775" s="56"/>
      <c r="AT775" s="56"/>
      <c r="AU775" s="56"/>
      <c r="AV775" s="56"/>
      <c r="AW775" s="56"/>
      <c r="AX775" s="56"/>
      <c r="AY775" s="56"/>
      <c r="AZ775" s="56"/>
      <c r="BA775" s="56"/>
      <c r="BB775" s="56"/>
      <c r="BC775" s="56"/>
      <c r="BD775" s="56"/>
      <c r="BE775" s="56"/>
      <c r="BF775" s="55"/>
      <c r="BG775" s="89"/>
      <c r="BH775" s="87"/>
    </row>
    <row r="776" spans="1:60" ht="19.5" customHeight="1" x14ac:dyDescent="0.2">
      <c r="A776" s="37"/>
      <c r="B776" s="33" t="s">
        <v>105</v>
      </c>
      <c r="C776" s="111">
        <v>780</v>
      </c>
      <c r="D776" s="110">
        <v>503</v>
      </c>
      <c r="E776" s="109" t="s">
        <v>570</v>
      </c>
      <c r="F776" s="107" t="s">
        <v>106</v>
      </c>
      <c r="G776" s="107"/>
      <c r="H776" s="108"/>
      <c r="I776" s="106">
        <v>10101</v>
      </c>
      <c r="J776" s="105">
        <v>243000</v>
      </c>
      <c r="K776" s="105">
        <v>20535.46</v>
      </c>
      <c r="L776" s="105">
        <v>29999</v>
      </c>
      <c r="M776" s="105">
        <v>59965.54</v>
      </c>
      <c r="N776" s="105">
        <v>102250</v>
      </c>
      <c r="O776" s="105">
        <v>20250</v>
      </c>
      <c r="P776" s="105">
        <v>0</v>
      </c>
      <c r="Q776" s="105">
        <v>0</v>
      </c>
      <c r="R776" s="105">
        <v>0</v>
      </c>
      <c r="S776" s="105">
        <v>0</v>
      </c>
      <c r="T776" s="105">
        <v>0</v>
      </c>
      <c r="U776" s="105">
        <v>0</v>
      </c>
      <c r="V776" s="104">
        <v>10000</v>
      </c>
      <c r="W776" s="72">
        <v>6122.55</v>
      </c>
      <c r="X776" s="72">
        <v>1112.3</v>
      </c>
      <c r="Y776" s="72">
        <v>5010.25</v>
      </c>
      <c r="Z776" s="69">
        <v>0</v>
      </c>
      <c r="AA776" s="72">
        <v>200</v>
      </c>
      <c r="AB776" s="72">
        <v>0</v>
      </c>
      <c r="AC776" s="72">
        <v>0</v>
      </c>
      <c r="AD776" s="72">
        <v>200</v>
      </c>
      <c r="AE776" s="72">
        <v>200</v>
      </c>
      <c r="AF776" s="72">
        <v>0</v>
      </c>
      <c r="AG776" s="72">
        <v>0</v>
      </c>
      <c r="AH776" s="72">
        <v>200</v>
      </c>
      <c r="AI776" s="72">
        <v>200</v>
      </c>
      <c r="AJ776" s="72">
        <v>0</v>
      </c>
      <c r="AK776" s="72">
        <v>0</v>
      </c>
      <c r="AL776" s="72">
        <v>200</v>
      </c>
      <c r="AM776" s="72">
        <v>400</v>
      </c>
      <c r="AN776" s="72">
        <v>0</v>
      </c>
      <c r="AO776" s="72">
        <v>0</v>
      </c>
      <c r="AP776" s="69">
        <v>400</v>
      </c>
      <c r="AQ776" s="58"/>
      <c r="AR776" s="57"/>
      <c r="AS776" s="56"/>
      <c r="AT776" s="56"/>
      <c r="AU776" s="56"/>
      <c r="AV776" s="56"/>
      <c r="AW776" s="56"/>
      <c r="AX776" s="56"/>
      <c r="AY776" s="56"/>
      <c r="AZ776" s="56"/>
      <c r="BA776" s="56"/>
      <c r="BB776" s="56"/>
      <c r="BC776" s="56"/>
      <c r="BD776" s="56"/>
      <c r="BE776" s="56"/>
      <c r="BF776" s="55"/>
      <c r="BG776" s="89"/>
      <c r="BH776" s="87"/>
    </row>
    <row r="777" spans="1:60" ht="19.5" customHeight="1" x14ac:dyDescent="0.2">
      <c r="A777" s="37"/>
      <c r="B777" s="33" t="s">
        <v>105</v>
      </c>
      <c r="C777" s="111">
        <v>780</v>
      </c>
      <c r="D777" s="110">
        <v>503</v>
      </c>
      <c r="E777" s="109" t="s">
        <v>571</v>
      </c>
      <c r="F777" s="107" t="s">
        <v>106</v>
      </c>
      <c r="G777" s="107"/>
      <c r="H777" s="108"/>
      <c r="I777" s="106">
        <v>10101</v>
      </c>
      <c r="J777" s="105">
        <v>840560</v>
      </c>
      <c r="K777" s="105">
        <v>35122.83</v>
      </c>
      <c r="L777" s="105">
        <v>45129.25</v>
      </c>
      <c r="M777" s="105">
        <v>201747.92</v>
      </c>
      <c r="N777" s="105">
        <v>0</v>
      </c>
      <c r="O777" s="105">
        <v>80000</v>
      </c>
      <c r="P777" s="105">
        <v>80000</v>
      </c>
      <c r="Q777" s="105">
        <v>80000</v>
      </c>
      <c r="R777" s="105">
        <v>80000</v>
      </c>
      <c r="S777" s="105">
        <v>80000</v>
      </c>
      <c r="T777" s="105">
        <v>40000</v>
      </c>
      <c r="U777" s="105">
        <v>40000</v>
      </c>
      <c r="V777" s="104">
        <v>78560</v>
      </c>
      <c r="W777" s="72">
        <v>105.6</v>
      </c>
      <c r="X777" s="72">
        <v>21.98</v>
      </c>
      <c r="Y777" s="72">
        <v>83.62</v>
      </c>
      <c r="Z777" s="69">
        <v>0</v>
      </c>
      <c r="AA777" s="72">
        <v>3000</v>
      </c>
      <c r="AB777" s="72">
        <v>0</v>
      </c>
      <c r="AC777" s="72">
        <v>3000</v>
      </c>
      <c r="AD777" s="72">
        <v>0</v>
      </c>
      <c r="AE777" s="72">
        <v>0</v>
      </c>
      <c r="AF777" s="72">
        <v>0</v>
      </c>
      <c r="AG777" s="72">
        <v>0</v>
      </c>
      <c r="AH777" s="72">
        <v>0</v>
      </c>
      <c r="AI777" s="72">
        <v>0</v>
      </c>
      <c r="AJ777" s="72">
        <v>0</v>
      </c>
      <c r="AK777" s="72">
        <v>0</v>
      </c>
      <c r="AL777" s="72">
        <v>0</v>
      </c>
      <c r="AM777" s="72">
        <v>41500</v>
      </c>
      <c r="AN777" s="72">
        <v>0</v>
      </c>
      <c r="AO777" s="72">
        <v>20000</v>
      </c>
      <c r="AP777" s="69">
        <v>21500</v>
      </c>
      <c r="AQ777" s="58"/>
      <c r="AR777" s="57"/>
      <c r="AS777" s="56"/>
      <c r="AT777" s="56"/>
      <c r="AU777" s="56"/>
      <c r="AV777" s="56"/>
      <c r="AW777" s="56"/>
      <c r="AX777" s="56"/>
      <c r="AY777" s="56"/>
      <c r="AZ777" s="56"/>
      <c r="BA777" s="56"/>
      <c r="BB777" s="56"/>
      <c r="BC777" s="56"/>
      <c r="BD777" s="56"/>
      <c r="BE777" s="56"/>
      <c r="BF777" s="55"/>
      <c r="BG777" s="89"/>
      <c r="BH777" s="87"/>
    </row>
    <row r="778" spans="1:60" ht="21" customHeight="1" x14ac:dyDescent="0.2">
      <c r="A778" s="37"/>
      <c r="B778" s="33" t="s">
        <v>98</v>
      </c>
      <c r="C778" s="111">
        <v>781</v>
      </c>
      <c r="D778" s="110">
        <v>113</v>
      </c>
      <c r="E778" s="109" t="s">
        <v>518</v>
      </c>
      <c r="F778" s="107" t="s">
        <v>100</v>
      </c>
      <c r="G778" s="107"/>
      <c r="H778" s="108"/>
      <c r="I778" s="106">
        <v>10101</v>
      </c>
      <c r="J778" s="105">
        <v>2063124.45</v>
      </c>
      <c r="K778" s="105">
        <v>0</v>
      </c>
      <c r="L778" s="105">
        <v>305083.90000000002</v>
      </c>
      <c r="M778" s="105">
        <v>159645.68</v>
      </c>
      <c r="N778" s="105">
        <v>191270.42</v>
      </c>
      <c r="O778" s="105">
        <v>164000</v>
      </c>
      <c r="P778" s="105">
        <v>317502</v>
      </c>
      <c r="Q778" s="105">
        <v>212219</v>
      </c>
      <c r="R778" s="105">
        <v>164000</v>
      </c>
      <c r="S778" s="105">
        <v>100000</v>
      </c>
      <c r="T778" s="105">
        <v>164000</v>
      </c>
      <c r="U778" s="105">
        <v>164000</v>
      </c>
      <c r="V778" s="104">
        <v>121403.45</v>
      </c>
      <c r="W778" s="72">
        <v>5710561.9800000004</v>
      </c>
      <c r="X778" s="72">
        <v>1502486.54</v>
      </c>
      <c r="Y778" s="72">
        <v>1917582.31</v>
      </c>
      <c r="Z778" s="69">
        <v>2290493.13</v>
      </c>
      <c r="AA778" s="72">
        <v>1605000</v>
      </c>
      <c r="AB778" s="72">
        <v>480000</v>
      </c>
      <c r="AC778" s="72">
        <v>550000</v>
      </c>
      <c r="AD778" s="72">
        <v>575000</v>
      </c>
      <c r="AE778" s="72">
        <v>1434000</v>
      </c>
      <c r="AF778" s="72">
        <v>560000</v>
      </c>
      <c r="AG778" s="72">
        <v>600000</v>
      </c>
      <c r="AH778" s="72">
        <v>274000</v>
      </c>
      <c r="AI778" s="72">
        <v>1415700</v>
      </c>
      <c r="AJ778" s="72">
        <v>560000</v>
      </c>
      <c r="AK778" s="72">
        <v>550000</v>
      </c>
      <c r="AL778" s="72">
        <v>305700</v>
      </c>
      <c r="AM778" s="72">
        <v>1365100</v>
      </c>
      <c r="AN778" s="72">
        <v>500000</v>
      </c>
      <c r="AO778" s="72">
        <v>450000</v>
      </c>
      <c r="AP778" s="69">
        <v>415100</v>
      </c>
      <c r="AQ778" s="58"/>
      <c r="AR778" s="57"/>
      <c r="AS778" s="56"/>
      <c r="AT778" s="56"/>
      <c r="AU778" s="56"/>
      <c r="AV778" s="56"/>
      <c r="AW778" s="56"/>
      <c r="AX778" s="56"/>
      <c r="AY778" s="56"/>
      <c r="AZ778" s="56"/>
      <c r="BA778" s="56"/>
      <c r="BB778" s="56"/>
      <c r="BC778" s="56"/>
      <c r="BD778" s="56"/>
      <c r="BE778" s="56"/>
      <c r="BF778" s="55"/>
      <c r="BG778" s="89"/>
      <c r="BH778" s="87"/>
    </row>
    <row r="779" spans="1:60" ht="32.25" customHeight="1" x14ac:dyDescent="0.2">
      <c r="A779" s="37"/>
      <c r="B779" s="33" t="s">
        <v>101</v>
      </c>
      <c r="C779" s="111">
        <v>781</v>
      </c>
      <c r="D779" s="110">
        <v>113</v>
      </c>
      <c r="E779" s="109" t="s">
        <v>518</v>
      </c>
      <c r="F779" s="107" t="s">
        <v>102</v>
      </c>
      <c r="G779" s="107"/>
      <c r="H779" s="108"/>
      <c r="I779" s="106">
        <v>10101</v>
      </c>
      <c r="J779" s="105">
        <v>59570</v>
      </c>
      <c r="K779" s="105">
        <v>0</v>
      </c>
      <c r="L779" s="105">
        <v>0</v>
      </c>
      <c r="M779" s="105">
        <v>0</v>
      </c>
      <c r="N779" s="105">
        <v>0</v>
      </c>
      <c r="O779" s="105">
        <v>0</v>
      </c>
      <c r="P779" s="105">
        <v>38295</v>
      </c>
      <c r="Q779" s="105">
        <v>21275</v>
      </c>
      <c r="R779" s="105">
        <v>0</v>
      </c>
      <c r="S779" s="105">
        <v>0</v>
      </c>
      <c r="T779" s="105">
        <v>0</v>
      </c>
      <c r="U779" s="105">
        <v>0</v>
      </c>
      <c r="V779" s="104">
        <v>0</v>
      </c>
      <c r="W779" s="72">
        <v>1742945</v>
      </c>
      <c r="X779" s="72">
        <v>437620.11</v>
      </c>
      <c r="Y779" s="72">
        <v>541776.35</v>
      </c>
      <c r="Z779" s="69">
        <v>763548.54</v>
      </c>
      <c r="AA779" s="72">
        <v>85210</v>
      </c>
      <c r="AB779" s="72">
        <v>0</v>
      </c>
      <c r="AC779" s="72">
        <v>0</v>
      </c>
      <c r="AD779" s="72">
        <v>85210</v>
      </c>
      <c r="AE779" s="72">
        <v>63816</v>
      </c>
      <c r="AF779" s="72">
        <v>13000</v>
      </c>
      <c r="AG779" s="72">
        <v>26000</v>
      </c>
      <c r="AH779" s="72">
        <v>24816</v>
      </c>
      <c r="AI779" s="72">
        <v>63774</v>
      </c>
      <c r="AJ779" s="72">
        <v>25522</v>
      </c>
      <c r="AK779" s="72">
        <v>25522</v>
      </c>
      <c r="AL779" s="72">
        <v>12730</v>
      </c>
      <c r="AM779" s="72">
        <v>0</v>
      </c>
      <c r="AN779" s="72">
        <v>0</v>
      </c>
      <c r="AO779" s="72">
        <v>0</v>
      </c>
      <c r="AP779" s="69">
        <v>0</v>
      </c>
      <c r="AQ779" s="58"/>
      <c r="AR779" s="57"/>
      <c r="AS779" s="56"/>
      <c r="AT779" s="56"/>
      <c r="AU779" s="56"/>
      <c r="AV779" s="56"/>
      <c r="AW779" s="56"/>
      <c r="AX779" s="56"/>
      <c r="AY779" s="56"/>
      <c r="AZ779" s="56"/>
      <c r="BA779" s="56"/>
      <c r="BB779" s="56"/>
      <c r="BC779" s="56"/>
      <c r="BD779" s="56"/>
      <c r="BE779" s="56"/>
      <c r="BF779" s="55"/>
      <c r="BG779" s="89"/>
      <c r="BH779" s="87"/>
    </row>
    <row r="780" spans="1:60" ht="43.5" customHeight="1" x14ac:dyDescent="0.2">
      <c r="A780" s="37"/>
      <c r="B780" s="33" t="s">
        <v>103</v>
      </c>
      <c r="C780" s="111">
        <v>781</v>
      </c>
      <c r="D780" s="110">
        <v>113</v>
      </c>
      <c r="E780" s="109" t="s">
        <v>518</v>
      </c>
      <c r="F780" s="107" t="s">
        <v>104</v>
      </c>
      <c r="G780" s="107"/>
      <c r="H780" s="108"/>
      <c r="I780" s="106">
        <v>10101</v>
      </c>
      <c r="J780" s="105">
        <v>641053.73</v>
      </c>
      <c r="K780" s="105">
        <v>0</v>
      </c>
      <c r="L780" s="105">
        <v>40615.54</v>
      </c>
      <c r="M780" s="105">
        <v>35592.629999999997</v>
      </c>
      <c r="N780" s="105">
        <v>121903.83</v>
      </c>
      <c r="O780" s="105">
        <v>49528</v>
      </c>
      <c r="P780" s="105">
        <v>107450.69</v>
      </c>
      <c r="Q780" s="105">
        <v>70515.19</v>
      </c>
      <c r="R780" s="105">
        <v>49528</v>
      </c>
      <c r="S780" s="105">
        <v>30200</v>
      </c>
      <c r="T780" s="105">
        <v>49528</v>
      </c>
      <c r="U780" s="105">
        <v>49528</v>
      </c>
      <c r="V780" s="104">
        <v>36663.85</v>
      </c>
      <c r="W780" s="72">
        <v>76543.59</v>
      </c>
      <c r="X780" s="72">
        <v>25332.36</v>
      </c>
      <c r="Y780" s="72">
        <v>15422.99</v>
      </c>
      <c r="Z780" s="69">
        <v>35788.239999999998</v>
      </c>
      <c r="AA780" s="72">
        <v>508520</v>
      </c>
      <c r="AB780" s="72">
        <v>144960</v>
      </c>
      <c r="AC780" s="72">
        <v>166100</v>
      </c>
      <c r="AD780" s="72">
        <v>197460</v>
      </c>
      <c r="AE780" s="72">
        <v>492727</v>
      </c>
      <c r="AF780" s="72">
        <v>169120</v>
      </c>
      <c r="AG780" s="72">
        <v>181200</v>
      </c>
      <c r="AH780" s="72">
        <v>142407</v>
      </c>
      <c r="AI780" s="72">
        <v>418953</v>
      </c>
      <c r="AJ780" s="72">
        <v>169120</v>
      </c>
      <c r="AK780" s="72">
        <v>166100</v>
      </c>
      <c r="AL780" s="72">
        <v>83733</v>
      </c>
      <c r="AM780" s="72">
        <v>401700</v>
      </c>
      <c r="AN780" s="72">
        <v>151000</v>
      </c>
      <c r="AO780" s="72">
        <v>135900</v>
      </c>
      <c r="AP780" s="69">
        <v>114800</v>
      </c>
      <c r="AQ780" s="58"/>
      <c r="AR780" s="57"/>
      <c r="AS780" s="56"/>
      <c r="AT780" s="56"/>
      <c r="AU780" s="56"/>
      <c r="AV780" s="56"/>
      <c r="AW780" s="56"/>
      <c r="AX780" s="56"/>
      <c r="AY780" s="56"/>
      <c r="AZ780" s="56"/>
      <c r="BA780" s="56"/>
      <c r="BB780" s="56"/>
      <c r="BC780" s="56"/>
      <c r="BD780" s="56"/>
      <c r="BE780" s="56"/>
      <c r="BF780" s="55"/>
      <c r="BG780" s="89"/>
      <c r="BH780" s="87"/>
    </row>
    <row r="781" spans="1:60" ht="19.5" customHeight="1" x14ac:dyDescent="0.2">
      <c r="A781" s="37"/>
      <c r="B781" s="33" t="s">
        <v>105</v>
      </c>
      <c r="C781" s="111">
        <v>781</v>
      </c>
      <c r="D781" s="110">
        <v>113</v>
      </c>
      <c r="E781" s="109" t="s">
        <v>518</v>
      </c>
      <c r="F781" s="107" t="s">
        <v>106</v>
      </c>
      <c r="G781" s="107"/>
      <c r="H781" s="108"/>
      <c r="I781" s="106">
        <v>10101</v>
      </c>
      <c r="J781" s="105">
        <v>470000</v>
      </c>
      <c r="K781" s="105">
        <v>0</v>
      </c>
      <c r="L781" s="105">
        <v>6352.02</v>
      </c>
      <c r="M781" s="105">
        <v>42202.02</v>
      </c>
      <c r="N781" s="105">
        <v>99285.96</v>
      </c>
      <c r="O781" s="105">
        <v>35017.5</v>
      </c>
      <c r="P781" s="105">
        <v>26847.5</v>
      </c>
      <c r="Q781" s="105">
        <v>26847.5</v>
      </c>
      <c r="R781" s="105">
        <v>56847.5</v>
      </c>
      <c r="S781" s="105">
        <v>38347.5</v>
      </c>
      <c r="T781" s="105">
        <v>73057.5</v>
      </c>
      <c r="U781" s="105">
        <v>38847.5</v>
      </c>
      <c r="V781" s="104">
        <v>26347.5</v>
      </c>
      <c r="W781" s="72">
        <v>3898409.43</v>
      </c>
      <c r="X781" s="72">
        <v>1299835.99</v>
      </c>
      <c r="Y781" s="72">
        <v>790493.35</v>
      </c>
      <c r="Z781" s="69">
        <v>1808080.09</v>
      </c>
      <c r="AA781" s="72">
        <v>25000</v>
      </c>
      <c r="AB781" s="72">
        <v>2000</v>
      </c>
      <c r="AC781" s="72">
        <v>13000</v>
      </c>
      <c r="AD781" s="72">
        <v>10000</v>
      </c>
      <c r="AE781" s="72">
        <v>45000</v>
      </c>
      <c r="AF781" s="72">
        <v>13000</v>
      </c>
      <c r="AG781" s="72">
        <v>13000</v>
      </c>
      <c r="AH781" s="72">
        <v>19000</v>
      </c>
      <c r="AI781" s="72">
        <v>45000</v>
      </c>
      <c r="AJ781" s="72">
        <v>13000</v>
      </c>
      <c r="AK781" s="72">
        <v>13000</v>
      </c>
      <c r="AL781" s="72">
        <v>19000</v>
      </c>
      <c r="AM781" s="72">
        <v>71300</v>
      </c>
      <c r="AN781" s="72">
        <v>13000</v>
      </c>
      <c r="AO781" s="72">
        <v>13000</v>
      </c>
      <c r="AP781" s="69">
        <v>45300</v>
      </c>
      <c r="AQ781" s="58"/>
      <c r="AR781" s="57"/>
      <c r="AS781" s="56"/>
      <c r="AT781" s="56"/>
      <c r="AU781" s="56"/>
      <c r="AV781" s="56"/>
      <c r="AW781" s="56"/>
      <c r="AX781" s="56"/>
      <c r="AY781" s="56"/>
      <c r="AZ781" s="56"/>
      <c r="BA781" s="56"/>
      <c r="BB781" s="56"/>
      <c r="BC781" s="56"/>
      <c r="BD781" s="56"/>
      <c r="BE781" s="56"/>
      <c r="BF781" s="55"/>
      <c r="BG781" s="89"/>
      <c r="BH781" s="87"/>
    </row>
    <row r="782" spans="1:60" ht="18" customHeight="1" x14ac:dyDescent="0.2">
      <c r="A782" s="37"/>
      <c r="B782" s="33" t="s">
        <v>592</v>
      </c>
      <c r="C782" s="111">
        <v>781</v>
      </c>
      <c r="D782" s="110">
        <v>113</v>
      </c>
      <c r="E782" s="109" t="s">
        <v>518</v>
      </c>
      <c r="F782" s="107" t="s">
        <v>517</v>
      </c>
      <c r="G782" s="107"/>
      <c r="H782" s="108"/>
      <c r="I782" s="106">
        <v>10101</v>
      </c>
      <c r="J782" s="105">
        <v>93300</v>
      </c>
      <c r="K782" s="105">
        <v>0</v>
      </c>
      <c r="L782" s="105">
        <v>1467.29</v>
      </c>
      <c r="M782" s="105">
        <v>1423.79</v>
      </c>
      <c r="N782" s="105">
        <v>41008.92</v>
      </c>
      <c r="O782" s="105">
        <v>1975</v>
      </c>
      <c r="P782" s="105">
        <v>1975</v>
      </c>
      <c r="Q782" s="105">
        <v>1975</v>
      </c>
      <c r="R782" s="105">
        <v>1975</v>
      </c>
      <c r="S782" s="105">
        <v>1975</v>
      </c>
      <c r="T782" s="105">
        <v>7575</v>
      </c>
      <c r="U782" s="105">
        <v>14975</v>
      </c>
      <c r="V782" s="104">
        <v>16975</v>
      </c>
      <c r="W782" s="72">
        <v>126389.83</v>
      </c>
      <c r="X782" s="72">
        <v>40915.26</v>
      </c>
      <c r="Y782" s="72">
        <v>43878.15</v>
      </c>
      <c r="Z782" s="69">
        <v>41596.42</v>
      </c>
      <c r="AA782" s="72">
        <v>0</v>
      </c>
      <c r="AB782" s="72">
        <v>0</v>
      </c>
      <c r="AC782" s="72">
        <v>0</v>
      </c>
      <c r="AD782" s="72">
        <v>0</v>
      </c>
      <c r="AE782" s="72">
        <v>11490</v>
      </c>
      <c r="AF782" s="72">
        <v>6000</v>
      </c>
      <c r="AG782" s="72">
        <v>0</v>
      </c>
      <c r="AH782" s="72">
        <v>5490</v>
      </c>
      <c r="AI782" s="72">
        <v>16954</v>
      </c>
      <c r="AJ782" s="72">
        <v>6000</v>
      </c>
      <c r="AK782" s="72">
        <v>5000</v>
      </c>
      <c r="AL782" s="72">
        <v>5954</v>
      </c>
      <c r="AM782" s="72">
        <v>12256</v>
      </c>
      <c r="AN782" s="72">
        <v>3000</v>
      </c>
      <c r="AO782" s="72">
        <v>0</v>
      </c>
      <c r="AP782" s="69">
        <v>9256</v>
      </c>
      <c r="AQ782" s="58"/>
      <c r="AR782" s="57"/>
      <c r="AS782" s="56"/>
      <c r="AT782" s="56"/>
      <c r="AU782" s="56"/>
      <c r="AV782" s="56"/>
      <c r="AW782" s="56"/>
      <c r="AX782" s="56"/>
      <c r="AY782" s="56"/>
      <c r="AZ782" s="56"/>
      <c r="BA782" s="56"/>
      <c r="BB782" s="56"/>
      <c r="BC782" s="56"/>
      <c r="BD782" s="56"/>
      <c r="BE782" s="56"/>
      <c r="BF782" s="55"/>
      <c r="BG782" s="89"/>
      <c r="BH782" s="87"/>
    </row>
    <row r="783" spans="1:60" ht="16.5" customHeight="1" x14ac:dyDescent="0.2">
      <c r="A783" s="37"/>
      <c r="B783" s="33" t="s">
        <v>107</v>
      </c>
      <c r="C783" s="111">
        <v>781</v>
      </c>
      <c r="D783" s="110">
        <v>113</v>
      </c>
      <c r="E783" s="109" t="s">
        <v>518</v>
      </c>
      <c r="F783" s="107" t="s">
        <v>108</v>
      </c>
      <c r="G783" s="107"/>
      <c r="H783" s="108"/>
      <c r="I783" s="106">
        <v>10101</v>
      </c>
      <c r="J783" s="105">
        <v>557.20000000000005</v>
      </c>
      <c r="K783" s="105">
        <v>0</v>
      </c>
      <c r="L783" s="105">
        <v>0</v>
      </c>
      <c r="M783" s="105">
        <v>0</v>
      </c>
      <c r="N783" s="105">
        <v>140</v>
      </c>
      <c r="O783" s="105">
        <v>0</v>
      </c>
      <c r="P783" s="105">
        <v>140</v>
      </c>
      <c r="Q783" s="105">
        <v>0</v>
      </c>
      <c r="R783" s="105">
        <v>0</v>
      </c>
      <c r="S783" s="105">
        <v>140</v>
      </c>
      <c r="T783" s="105">
        <v>0</v>
      </c>
      <c r="U783" s="105">
        <v>0</v>
      </c>
      <c r="V783" s="104">
        <v>137.19999999999999</v>
      </c>
      <c r="W783" s="72">
        <v>40284</v>
      </c>
      <c r="X783" s="72">
        <v>13428</v>
      </c>
      <c r="Y783" s="72">
        <v>13428</v>
      </c>
      <c r="Z783" s="69">
        <v>13428</v>
      </c>
      <c r="AA783" s="72">
        <v>45400</v>
      </c>
      <c r="AB783" s="72">
        <v>3000</v>
      </c>
      <c r="AC783" s="72">
        <v>20000</v>
      </c>
      <c r="AD783" s="72">
        <v>22400</v>
      </c>
      <c r="AE783" s="72">
        <v>80600</v>
      </c>
      <c r="AF783" s="72">
        <v>15000</v>
      </c>
      <c r="AG783" s="72">
        <v>30000</v>
      </c>
      <c r="AH783" s="72">
        <v>35600</v>
      </c>
      <c r="AI783" s="72">
        <v>77050</v>
      </c>
      <c r="AJ783" s="72">
        <v>26000</v>
      </c>
      <c r="AK783" s="72">
        <v>26000</v>
      </c>
      <c r="AL783" s="72">
        <v>25050</v>
      </c>
      <c r="AM783" s="72">
        <v>157250</v>
      </c>
      <c r="AN783" s="72">
        <v>20000</v>
      </c>
      <c r="AO783" s="72">
        <v>40000</v>
      </c>
      <c r="AP783" s="69">
        <v>97250</v>
      </c>
      <c r="AQ783" s="58"/>
      <c r="AR783" s="57"/>
      <c r="AS783" s="56"/>
      <c r="AT783" s="56"/>
      <c r="AU783" s="56"/>
      <c r="AV783" s="56"/>
      <c r="AW783" s="56"/>
      <c r="AX783" s="56"/>
      <c r="AY783" s="56"/>
      <c r="AZ783" s="56"/>
      <c r="BA783" s="56"/>
      <c r="BB783" s="56"/>
      <c r="BC783" s="56"/>
      <c r="BD783" s="56"/>
      <c r="BE783" s="56"/>
      <c r="BF783" s="55"/>
      <c r="BG783" s="89"/>
      <c r="BH783" s="87"/>
    </row>
    <row r="784" spans="1:60" ht="19.5" customHeight="1" x14ac:dyDescent="0.2">
      <c r="A784" s="37"/>
      <c r="B784" s="33" t="s">
        <v>105</v>
      </c>
      <c r="C784" s="111">
        <v>781</v>
      </c>
      <c r="D784" s="110">
        <v>113</v>
      </c>
      <c r="E784" s="109" t="s">
        <v>597</v>
      </c>
      <c r="F784" s="107" t="s">
        <v>106</v>
      </c>
      <c r="G784" s="107"/>
      <c r="H784" s="108" t="s">
        <v>598</v>
      </c>
      <c r="I784" s="106">
        <v>10306</v>
      </c>
      <c r="J784" s="105">
        <v>51212.94</v>
      </c>
      <c r="K784" s="105">
        <v>0</v>
      </c>
      <c r="L784" s="105">
        <v>0</v>
      </c>
      <c r="M784" s="105">
        <v>22429.43</v>
      </c>
      <c r="N784" s="105">
        <v>28783.51</v>
      </c>
      <c r="O784" s="105">
        <v>0</v>
      </c>
      <c r="P784" s="105">
        <v>0</v>
      </c>
      <c r="Q784" s="105">
        <v>0</v>
      </c>
      <c r="R784" s="105">
        <v>0</v>
      </c>
      <c r="S784" s="105">
        <v>0</v>
      </c>
      <c r="T784" s="105">
        <v>0</v>
      </c>
      <c r="U784" s="105">
        <v>0</v>
      </c>
      <c r="V784" s="104">
        <v>0</v>
      </c>
      <c r="W784" s="72">
        <v>0</v>
      </c>
      <c r="X784" s="72">
        <v>0</v>
      </c>
      <c r="Y784" s="72">
        <v>0</v>
      </c>
      <c r="Z784" s="69">
        <v>0</v>
      </c>
      <c r="AA784" s="72">
        <v>50000</v>
      </c>
      <c r="AB784" s="72">
        <v>5000</v>
      </c>
      <c r="AC784" s="72">
        <v>25000</v>
      </c>
      <c r="AD784" s="72">
        <v>20000</v>
      </c>
      <c r="AE784" s="72">
        <v>100000</v>
      </c>
      <c r="AF784" s="72">
        <v>20000</v>
      </c>
      <c r="AG784" s="72">
        <v>30000</v>
      </c>
      <c r="AH784" s="72">
        <v>50000</v>
      </c>
      <c r="AI784" s="72">
        <v>170000</v>
      </c>
      <c r="AJ784" s="72">
        <v>30000</v>
      </c>
      <c r="AK784" s="72">
        <v>70000</v>
      </c>
      <c r="AL784" s="72">
        <v>70000</v>
      </c>
      <c r="AM784" s="72">
        <v>196680</v>
      </c>
      <c r="AN784" s="72">
        <v>30000</v>
      </c>
      <c r="AO784" s="72">
        <v>30000</v>
      </c>
      <c r="AP784" s="69">
        <v>136680</v>
      </c>
      <c r="AQ784" s="58"/>
      <c r="AR784" s="57"/>
      <c r="AS784" s="56"/>
      <c r="AT784" s="56"/>
      <c r="AU784" s="56"/>
      <c r="AV784" s="56"/>
      <c r="AW784" s="56"/>
      <c r="AX784" s="56"/>
      <c r="AY784" s="56"/>
      <c r="AZ784" s="56"/>
      <c r="BA784" s="56"/>
      <c r="BB784" s="56"/>
      <c r="BC784" s="56"/>
      <c r="BD784" s="56"/>
      <c r="BE784" s="56"/>
      <c r="BF784" s="55"/>
      <c r="BG784" s="89"/>
      <c r="BH784" s="87"/>
    </row>
    <row r="785" spans="1:60" ht="19.5" customHeight="1" x14ac:dyDescent="0.2">
      <c r="A785" s="37"/>
      <c r="B785" s="33" t="s">
        <v>105</v>
      </c>
      <c r="C785" s="111">
        <v>781</v>
      </c>
      <c r="D785" s="110">
        <v>310</v>
      </c>
      <c r="E785" s="109" t="s">
        <v>566</v>
      </c>
      <c r="F785" s="107" t="s">
        <v>106</v>
      </c>
      <c r="G785" s="107"/>
      <c r="H785" s="108"/>
      <c r="I785" s="106">
        <v>10101</v>
      </c>
      <c r="J785" s="105">
        <v>35000</v>
      </c>
      <c r="K785" s="105">
        <v>0</v>
      </c>
      <c r="L785" s="105">
        <v>0</v>
      </c>
      <c r="M785" s="105">
        <v>0</v>
      </c>
      <c r="N785" s="105">
        <v>0</v>
      </c>
      <c r="O785" s="105">
        <v>0</v>
      </c>
      <c r="P785" s="105">
        <v>0</v>
      </c>
      <c r="Q785" s="105">
        <v>35000</v>
      </c>
      <c r="R785" s="105">
        <v>0</v>
      </c>
      <c r="S785" s="105">
        <v>0</v>
      </c>
      <c r="T785" s="105">
        <v>0</v>
      </c>
      <c r="U785" s="105">
        <v>0</v>
      </c>
      <c r="V785" s="104">
        <v>0</v>
      </c>
      <c r="W785" s="72">
        <v>0</v>
      </c>
      <c r="X785" s="72">
        <v>0</v>
      </c>
      <c r="Y785" s="72">
        <v>0</v>
      </c>
      <c r="Z785" s="69">
        <v>0</v>
      </c>
      <c r="AA785" s="72">
        <v>300</v>
      </c>
      <c r="AB785" s="72">
        <v>0</v>
      </c>
      <c r="AC785" s="72">
        <v>0</v>
      </c>
      <c r="AD785" s="72">
        <v>300</v>
      </c>
      <c r="AE785" s="72">
        <v>300</v>
      </c>
      <c r="AF785" s="72">
        <v>0</v>
      </c>
      <c r="AG785" s="72">
        <v>0</v>
      </c>
      <c r="AH785" s="72">
        <v>300</v>
      </c>
      <c r="AI785" s="72">
        <v>300</v>
      </c>
      <c r="AJ785" s="72">
        <v>0</v>
      </c>
      <c r="AK785" s="72">
        <v>0</v>
      </c>
      <c r="AL785" s="72">
        <v>300</v>
      </c>
      <c r="AM785" s="72">
        <v>300</v>
      </c>
      <c r="AN785" s="72">
        <v>0</v>
      </c>
      <c r="AO785" s="72">
        <v>0</v>
      </c>
      <c r="AP785" s="69">
        <v>300</v>
      </c>
      <c r="AQ785" s="58"/>
      <c r="AR785" s="57"/>
      <c r="AS785" s="56"/>
      <c r="AT785" s="56"/>
      <c r="AU785" s="56"/>
      <c r="AV785" s="56"/>
      <c r="AW785" s="56"/>
      <c r="AX785" s="56"/>
      <c r="AY785" s="56"/>
      <c r="AZ785" s="56"/>
      <c r="BA785" s="56"/>
      <c r="BB785" s="56"/>
      <c r="BC785" s="56"/>
      <c r="BD785" s="56"/>
      <c r="BE785" s="56"/>
      <c r="BF785" s="55"/>
      <c r="BG785" s="89"/>
      <c r="BH785" s="87"/>
    </row>
    <row r="786" spans="1:60" ht="19.5" customHeight="1" x14ac:dyDescent="0.2">
      <c r="A786" s="37"/>
      <c r="B786" s="33" t="s">
        <v>105</v>
      </c>
      <c r="C786" s="111">
        <v>781</v>
      </c>
      <c r="D786" s="110">
        <v>310</v>
      </c>
      <c r="E786" s="109" t="s">
        <v>242</v>
      </c>
      <c r="F786" s="107" t="s">
        <v>106</v>
      </c>
      <c r="G786" s="107"/>
      <c r="H786" s="108"/>
      <c r="I786" s="106">
        <v>10101</v>
      </c>
      <c r="J786" s="105">
        <v>30000</v>
      </c>
      <c r="K786" s="105">
        <v>0</v>
      </c>
      <c r="L786" s="105">
        <v>0</v>
      </c>
      <c r="M786" s="105">
        <v>0</v>
      </c>
      <c r="N786" s="105">
        <v>0</v>
      </c>
      <c r="O786" s="105">
        <v>0</v>
      </c>
      <c r="P786" s="105">
        <v>0</v>
      </c>
      <c r="Q786" s="105">
        <v>30000</v>
      </c>
      <c r="R786" s="105">
        <v>0</v>
      </c>
      <c r="S786" s="105">
        <v>0</v>
      </c>
      <c r="T786" s="105">
        <v>0</v>
      </c>
      <c r="U786" s="105">
        <v>0</v>
      </c>
      <c r="V786" s="104">
        <v>0</v>
      </c>
      <c r="W786" s="72">
        <v>0</v>
      </c>
      <c r="X786" s="72">
        <v>0</v>
      </c>
      <c r="Y786" s="72">
        <v>0</v>
      </c>
      <c r="Z786" s="69">
        <v>0</v>
      </c>
      <c r="AA786" s="72">
        <v>600</v>
      </c>
      <c r="AB786" s="72">
        <v>0</v>
      </c>
      <c r="AC786" s="72">
        <v>0</v>
      </c>
      <c r="AD786" s="72">
        <v>600</v>
      </c>
      <c r="AE786" s="72">
        <v>600</v>
      </c>
      <c r="AF786" s="72">
        <v>0</v>
      </c>
      <c r="AG786" s="72">
        <v>0</v>
      </c>
      <c r="AH786" s="72">
        <v>600</v>
      </c>
      <c r="AI786" s="72">
        <v>600</v>
      </c>
      <c r="AJ786" s="72">
        <v>0</v>
      </c>
      <c r="AK786" s="72">
        <v>0</v>
      </c>
      <c r="AL786" s="72">
        <v>600</v>
      </c>
      <c r="AM786" s="72">
        <v>600</v>
      </c>
      <c r="AN786" s="72">
        <v>0</v>
      </c>
      <c r="AO786" s="72">
        <v>0</v>
      </c>
      <c r="AP786" s="69">
        <v>600</v>
      </c>
      <c r="AQ786" s="58"/>
      <c r="AR786" s="57"/>
      <c r="AS786" s="56"/>
      <c r="AT786" s="56"/>
      <c r="AU786" s="56"/>
      <c r="AV786" s="56"/>
      <c r="AW786" s="56"/>
      <c r="AX786" s="56"/>
      <c r="AY786" s="56"/>
      <c r="AZ786" s="56"/>
      <c r="BA786" s="56"/>
      <c r="BB786" s="56"/>
      <c r="BC786" s="56"/>
      <c r="BD786" s="56"/>
      <c r="BE786" s="56"/>
      <c r="BF786" s="55"/>
      <c r="BG786" s="89"/>
      <c r="BH786" s="87"/>
    </row>
    <row r="787" spans="1:60" ht="19.5" customHeight="1" x14ac:dyDescent="0.2">
      <c r="A787" s="37"/>
      <c r="B787" s="33" t="s">
        <v>105</v>
      </c>
      <c r="C787" s="111">
        <v>781</v>
      </c>
      <c r="D787" s="110">
        <v>503</v>
      </c>
      <c r="E787" s="109" t="s">
        <v>568</v>
      </c>
      <c r="F787" s="107" t="s">
        <v>106</v>
      </c>
      <c r="G787" s="107"/>
      <c r="H787" s="108"/>
      <c r="I787" s="106">
        <v>10101</v>
      </c>
      <c r="J787" s="105">
        <v>149568.94</v>
      </c>
      <c r="K787" s="105">
        <v>0</v>
      </c>
      <c r="L787" s="105">
        <v>0</v>
      </c>
      <c r="M787" s="105">
        <v>0</v>
      </c>
      <c r="N787" s="105">
        <v>70000</v>
      </c>
      <c r="O787" s="105">
        <v>0</v>
      </c>
      <c r="P787" s="105">
        <v>0</v>
      </c>
      <c r="Q787" s="105">
        <v>30000</v>
      </c>
      <c r="R787" s="105">
        <v>20000</v>
      </c>
      <c r="S787" s="105">
        <v>0</v>
      </c>
      <c r="T787" s="105">
        <v>29568.94</v>
      </c>
      <c r="U787" s="105">
        <v>0</v>
      </c>
      <c r="V787" s="104">
        <v>0</v>
      </c>
      <c r="W787" s="72">
        <v>0</v>
      </c>
      <c r="X787" s="72">
        <v>0</v>
      </c>
      <c r="Y787" s="72">
        <v>0</v>
      </c>
      <c r="Z787" s="69">
        <v>0</v>
      </c>
      <c r="AA787" s="72">
        <v>0</v>
      </c>
      <c r="AB787" s="72">
        <v>0</v>
      </c>
      <c r="AC787" s="72">
        <v>0</v>
      </c>
      <c r="AD787" s="72">
        <v>0</v>
      </c>
      <c r="AE787" s="72">
        <v>187460</v>
      </c>
      <c r="AF787" s="72">
        <v>0</v>
      </c>
      <c r="AG787" s="72">
        <v>0</v>
      </c>
      <c r="AH787" s="72">
        <v>187460</v>
      </c>
      <c r="AI787" s="72">
        <v>0</v>
      </c>
      <c r="AJ787" s="72">
        <v>0</v>
      </c>
      <c r="AK787" s="72">
        <v>0</v>
      </c>
      <c r="AL787" s="72">
        <v>0</v>
      </c>
      <c r="AM787" s="72">
        <v>0</v>
      </c>
      <c r="AN787" s="72">
        <v>0</v>
      </c>
      <c r="AO787" s="72">
        <v>0</v>
      </c>
      <c r="AP787" s="69">
        <v>0</v>
      </c>
      <c r="AQ787" s="58"/>
      <c r="AR787" s="57"/>
      <c r="AS787" s="56"/>
      <c r="AT787" s="56"/>
      <c r="AU787" s="56"/>
      <c r="AV787" s="56"/>
      <c r="AW787" s="56"/>
      <c r="AX787" s="56"/>
      <c r="AY787" s="56"/>
      <c r="AZ787" s="56"/>
      <c r="BA787" s="56"/>
      <c r="BB787" s="56"/>
      <c r="BC787" s="56"/>
      <c r="BD787" s="56"/>
      <c r="BE787" s="56"/>
      <c r="BF787" s="55"/>
      <c r="BG787" s="89"/>
      <c r="BH787" s="87"/>
    </row>
    <row r="788" spans="1:60" ht="18" customHeight="1" x14ac:dyDescent="0.2">
      <c r="A788" s="37"/>
      <c r="B788" s="33" t="s">
        <v>592</v>
      </c>
      <c r="C788" s="111">
        <v>781</v>
      </c>
      <c r="D788" s="110">
        <v>503</v>
      </c>
      <c r="E788" s="109" t="s">
        <v>568</v>
      </c>
      <c r="F788" s="107" t="s">
        <v>517</v>
      </c>
      <c r="G788" s="107"/>
      <c r="H788" s="108"/>
      <c r="I788" s="106">
        <v>10101</v>
      </c>
      <c r="J788" s="105">
        <v>379990</v>
      </c>
      <c r="K788" s="105">
        <v>0</v>
      </c>
      <c r="L788" s="105">
        <v>55209.66</v>
      </c>
      <c r="M788" s="105">
        <v>31629.54</v>
      </c>
      <c r="N788" s="105">
        <v>39960.800000000003</v>
      </c>
      <c r="O788" s="105">
        <v>31700</v>
      </c>
      <c r="P788" s="105">
        <v>31700</v>
      </c>
      <c r="Q788" s="105">
        <v>31700</v>
      </c>
      <c r="R788" s="105">
        <v>31700</v>
      </c>
      <c r="S788" s="105">
        <v>31600</v>
      </c>
      <c r="T788" s="105">
        <v>31600</v>
      </c>
      <c r="U788" s="105">
        <v>31600</v>
      </c>
      <c r="V788" s="104">
        <v>31590</v>
      </c>
      <c r="W788" s="72">
        <v>0</v>
      </c>
      <c r="X788" s="72">
        <v>0</v>
      </c>
      <c r="Y788" s="72">
        <v>0</v>
      </c>
      <c r="Z788" s="69">
        <v>0</v>
      </c>
      <c r="AA788" s="72">
        <v>565595</v>
      </c>
      <c r="AB788" s="72">
        <v>188596</v>
      </c>
      <c r="AC788" s="72">
        <v>188499</v>
      </c>
      <c r="AD788" s="72">
        <v>188500</v>
      </c>
      <c r="AE788" s="72">
        <v>565499</v>
      </c>
      <c r="AF788" s="72">
        <v>188499</v>
      </c>
      <c r="AG788" s="72">
        <v>188499</v>
      </c>
      <c r="AH788" s="72">
        <v>188501</v>
      </c>
      <c r="AI788" s="72">
        <v>565496</v>
      </c>
      <c r="AJ788" s="72">
        <v>188500</v>
      </c>
      <c r="AK788" s="72">
        <v>188498</v>
      </c>
      <c r="AL788" s="72">
        <v>188498</v>
      </c>
      <c r="AM788" s="72">
        <v>565500</v>
      </c>
      <c r="AN788" s="72">
        <v>188500</v>
      </c>
      <c r="AO788" s="72">
        <v>188500</v>
      </c>
      <c r="AP788" s="69">
        <v>188500</v>
      </c>
      <c r="AQ788" s="58"/>
      <c r="AR788" s="57"/>
      <c r="AS788" s="56"/>
      <c r="AT788" s="56"/>
      <c r="AU788" s="56"/>
      <c r="AV788" s="56"/>
      <c r="AW788" s="56"/>
      <c r="AX788" s="56"/>
      <c r="AY788" s="56"/>
      <c r="AZ788" s="56"/>
      <c r="BA788" s="56"/>
      <c r="BB788" s="56"/>
      <c r="BC788" s="56"/>
      <c r="BD788" s="56"/>
      <c r="BE788" s="56"/>
      <c r="BF788" s="55"/>
      <c r="BG788" s="89"/>
      <c r="BH788" s="87"/>
    </row>
    <row r="789" spans="1:60" ht="19.5" customHeight="1" x14ac:dyDescent="0.2">
      <c r="A789" s="37"/>
      <c r="B789" s="33" t="s">
        <v>105</v>
      </c>
      <c r="C789" s="111">
        <v>781</v>
      </c>
      <c r="D789" s="110">
        <v>503</v>
      </c>
      <c r="E789" s="109" t="s">
        <v>569</v>
      </c>
      <c r="F789" s="107" t="s">
        <v>106</v>
      </c>
      <c r="G789" s="107"/>
      <c r="H789" s="108"/>
      <c r="I789" s="106">
        <v>10101</v>
      </c>
      <c r="J789" s="105">
        <v>5180</v>
      </c>
      <c r="K789" s="105">
        <v>0</v>
      </c>
      <c r="L789" s="105">
        <v>0</v>
      </c>
      <c r="M789" s="105">
        <v>0</v>
      </c>
      <c r="N789" s="105">
        <v>5180</v>
      </c>
      <c r="O789" s="105">
        <v>0</v>
      </c>
      <c r="P789" s="105">
        <v>0</v>
      </c>
      <c r="Q789" s="105">
        <v>0</v>
      </c>
      <c r="R789" s="105">
        <v>0</v>
      </c>
      <c r="S789" s="105">
        <v>0</v>
      </c>
      <c r="T789" s="105">
        <v>0</v>
      </c>
      <c r="U789" s="105">
        <v>0</v>
      </c>
      <c r="V789" s="104">
        <v>0</v>
      </c>
      <c r="W789" s="72">
        <v>120432.23</v>
      </c>
      <c r="X789" s="72">
        <v>40279.31</v>
      </c>
      <c r="Y789" s="72">
        <v>40929.589999999997</v>
      </c>
      <c r="Z789" s="69">
        <v>39223.33</v>
      </c>
      <c r="AA789" s="72">
        <v>10977154.5</v>
      </c>
      <c r="AB789" s="72">
        <v>3660320.5</v>
      </c>
      <c r="AC789" s="72">
        <v>3658417.5</v>
      </c>
      <c r="AD789" s="72">
        <v>3658416.5</v>
      </c>
      <c r="AE789" s="72">
        <v>10975251.5</v>
      </c>
      <c r="AF789" s="72">
        <v>3658417.5</v>
      </c>
      <c r="AG789" s="72">
        <v>3658417.5</v>
      </c>
      <c r="AH789" s="72">
        <v>3658416.5</v>
      </c>
      <c r="AI789" s="72">
        <v>10975253.5</v>
      </c>
      <c r="AJ789" s="72">
        <v>3658416.5</v>
      </c>
      <c r="AK789" s="72">
        <v>3658418.5</v>
      </c>
      <c r="AL789" s="72">
        <v>3658418.5</v>
      </c>
      <c r="AM789" s="72">
        <v>10975250.5</v>
      </c>
      <c r="AN789" s="72">
        <v>3658416.5</v>
      </c>
      <c r="AO789" s="72">
        <v>3658416.5</v>
      </c>
      <c r="AP789" s="69">
        <v>3658417.5</v>
      </c>
      <c r="AQ789" s="58"/>
      <c r="AR789" s="57"/>
      <c r="AS789" s="56"/>
      <c r="AT789" s="56"/>
      <c r="AU789" s="56"/>
      <c r="AV789" s="56"/>
      <c r="AW789" s="56"/>
      <c r="AX789" s="56"/>
      <c r="AY789" s="56"/>
      <c r="AZ789" s="56"/>
      <c r="BA789" s="56"/>
      <c r="BB789" s="56"/>
      <c r="BC789" s="56"/>
      <c r="BD789" s="56"/>
      <c r="BE789" s="56"/>
      <c r="BF789" s="55"/>
      <c r="BG789" s="89"/>
      <c r="BH789" s="87"/>
    </row>
    <row r="790" spans="1:60" ht="19.5" customHeight="1" x14ac:dyDescent="0.2">
      <c r="A790" s="37"/>
      <c r="B790" s="33" t="s">
        <v>105</v>
      </c>
      <c r="C790" s="111">
        <v>781</v>
      </c>
      <c r="D790" s="110">
        <v>503</v>
      </c>
      <c r="E790" s="109" t="s">
        <v>570</v>
      </c>
      <c r="F790" s="107" t="s">
        <v>106</v>
      </c>
      <c r="G790" s="107"/>
      <c r="H790" s="108"/>
      <c r="I790" s="106">
        <v>10101</v>
      </c>
      <c r="J790" s="105">
        <v>50000</v>
      </c>
      <c r="K790" s="105">
        <v>0</v>
      </c>
      <c r="L790" s="105">
        <v>0</v>
      </c>
      <c r="M790" s="105">
        <v>0</v>
      </c>
      <c r="N790" s="105">
        <v>50000</v>
      </c>
      <c r="O790" s="105">
        <v>0</v>
      </c>
      <c r="P790" s="105">
        <v>0</v>
      </c>
      <c r="Q790" s="105">
        <v>0</v>
      </c>
      <c r="R790" s="105">
        <v>0</v>
      </c>
      <c r="S790" s="105">
        <v>0</v>
      </c>
      <c r="T790" s="105">
        <v>0</v>
      </c>
      <c r="U790" s="105">
        <v>0</v>
      </c>
      <c r="V790" s="104">
        <v>0</v>
      </c>
      <c r="W790" s="72">
        <v>96909.6</v>
      </c>
      <c r="X790" s="72">
        <v>32303.200000000001</v>
      </c>
      <c r="Y790" s="72">
        <v>32303.200000000001</v>
      </c>
      <c r="Z790" s="69">
        <v>32303.200000000001</v>
      </c>
      <c r="AA790" s="72">
        <v>70082.100000000006</v>
      </c>
      <c r="AB790" s="72">
        <v>23360.7</v>
      </c>
      <c r="AC790" s="72">
        <v>23360.7</v>
      </c>
      <c r="AD790" s="72">
        <v>23360.7</v>
      </c>
      <c r="AE790" s="72">
        <v>70082.100000000006</v>
      </c>
      <c r="AF790" s="72">
        <v>23360.7</v>
      </c>
      <c r="AG790" s="72">
        <v>23360.7</v>
      </c>
      <c r="AH790" s="72">
        <v>23360.7</v>
      </c>
      <c r="AI790" s="72">
        <v>70082.100000000006</v>
      </c>
      <c r="AJ790" s="72">
        <v>23360.7</v>
      </c>
      <c r="AK790" s="72">
        <v>23360.7</v>
      </c>
      <c r="AL790" s="72">
        <v>23360.7</v>
      </c>
      <c r="AM790" s="72">
        <v>70193.7</v>
      </c>
      <c r="AN790" s="72">
        <v>23360.7</v>
      </c>
      <c r="AO790" s="72">
        <v>23360.7</v>
      </c>
      <c r="AP790" s="69">
        <v>23472.3</v>
      </c>
      <c r="AQ790" s="58"/>
      <c r="AR790" s="57"/>
      <c r="AS790" s="56"/>
      <c r="AT790" s="56"/>
      <c r="AU790" s="56"/>
      <c r="AV790" s="56"/>
      <c r="AW790" s="56"/>
      <c r="AX790" s="56"/>
      <c r="AY790" s="56"/>
      <c r="AZ790" s="56"/>
      <c r="BA790" s="56"/>
      <c r="BB790" s="56"/>
      <c r="BC790" s="56"/>
      <c r="BD790" s="56"/>
      <c r="BE790" s="56"/>
      <c r="BF790" s="55"/>
      <c r="BG790" s="89"/>
      <c r="BH790" s="87"/>
    </row>
    <row r="791" spans="1:60" ht="19.5" customHeight="1" x14ac:dyDescent="0.2">
      <c r="A791" s="37"/>
      <c r="B791" s="33" t="s">
        <v>105</v>
      </c>
      <c r="C791" s="111">
        <v>781</v>
      </c>
      <c r="D791" s="110">
        <v>503</v>
      </c>
      <c r="E791" s="109" t="s">
        <v>571</v>
      </c>
      <c r="F791" s="107" t="s">
        <v>106</v>
      </c>
      <c r="G791" s="107"/>
      <c r="H791" s="108"/>
      <c r="I791" s="106">
        <v>10101</v>
      </c>
      <c r="J791" s="105">
        <v>421120</v>
      </c>
      <c r="K791" s="105">
        <v>0</v>
      </c>
      <c r="L791" s="105">
        <v>0</v>
      </c>
      <c r="M791" s="105">
        <v>7298.32</v>
      </c>
      <c r="N791" s="105">
        <v>100117.68</v>
      </c>
      <c r="O791" s="105">
        <v>72518</v>
      </c>
      <c r="P791" s="105">
        <v>102518</v>
      </c>
      <c r="Q791" s="105">
        <v>32518</v>
      </c>
      <c r="R791" s="105">
        <v>32518</v>
      </c>
      <c r="S791" s="105">
        <v>32518</v>
      </c>
      <c r="T791" s="105">
        <v>16259</v>
      </c>
      <c r="U791" s="105">
        <v>16259</v>
      </c>
      <c r="V791" s="104">
        <v>8596</v>
      </c>
      <c r="W791" s="72">
        <v>0</v>
      </c>
      <c r="X791" s="72">
        <v>0</v>
      </c>
      <c r="Y791" s="72">
        <v>0</v>
      </c>
      <c r="Z791" s="69">
        <v>0</v>
      </c>
      <c r="AA791" s="72">
        <v>62995.53</v>
      </c>
      <c r="AB791" s="72">
        <v>20998.51</v>
      </c>
      <c r="AC791" s="72">
        <v>20998.51</v>
      </c>
      <c r="AD791" s="72">
        <v>20998.51</v>
      </c>
      <c r="AE791" s="72">
        <v>62995.53</v>
      </c>
      <c r="AF791" s="72">
        <v>20998.51</v>
      </c>
      <c r="AG791" s="72">
        <v>20998.51</v>
      </c>
      <c r="AH791" s="72">
        <v>20998.51</v>
      </c>
      <c r="AI791" s="72">
        <v>62995.53</v>
      </c>
      <c r="AJ791" s="72">
        <v>20998.51</v>
      </c>
      <c r="AK791" s="72">
        <v>20998.51</v>
      </c>
      <c r="AL791" s="72">
        <v>20998.51</v>
      </c>
      <c r="AM791" s="72">
        <v>63096.41</v>
      </c>
      <c r="AN791" s="72">
        <v>20998.51</v>
      </c>
      <c r="AO791" s="72">
        <v>20998.51</v>
      </c>
      <c r="AP791" s="69">
        <v>21099.39</v>
      </c>
      <c r="AQ791" s="58"/>
      <c r="AR791" s="57"/>
      <c r="AS791" s="56"/>
      <c r="AT791" s="56"/>
      <c r="AU791" s="56"/>
      <c r="AV791" s="56"/>
      <c r="AW791" s="56"/>
      <c r="AX791" s="56"/>
      <c r="AY791" s="56"/>
      <c r="AZ791" s="56"/>
      <c r="BA791" s="56"/>
      <c r="BB791" s="56"/>
      <c r="BC791" s="56"/>
      <c r="BD791" s="56"/>
      <c r="BE791" s="56"/>
      <c r="BF791" s="55"/>
      <c r="BG791" s="89"/>
      <c r="BH791" s="87"/>
    </row>
    <row r="792" spans="1:60" ht="19.5" customHeight="1" x14ac:dyDescent="0.2">
      <c r="A792" s="37"/>
      <c r="B792" s="33" t="s">
        <v>105</v>
      </c>
      <c r="C792" s="111">
        <v>781</v>
      </c>
      <c r="D792" s="110">
        <v>503</v>
      </c>
      <c r="E792" s="109" t="s">
        <v>590</v>
      </c>
      <c r="F792" s="107" t="s">
        <v>106</v>
      </c>
      <c r="G792" s="107"/>
      <c r="H792" s="108"/>
      <c r="I792" s="106">
        <v>10101</v>
      </c>
      <c r="J792" s="105">
        <v>219469</v>
      </c>
      <c r="K792" s="105">
        <v>0</v>
      </c>
      <c r="L792" s="105">
        <v>0</v>
      </c>
      <c r="M792" s="105">
        <v>0</v>
      </c>
      <c r="N792" s="105">
        <v>0</v>
      </c>
      <c r="O792" s="105">
        <v>0</v>
      </c>
      <c r="P792" s="105">
        <v>219469</v>
      </c>
      <c r="Q792" s="105">
        <v>0</v>
      </c>
      <c r="R792" s="105">
        <v>0</v>
      </c>
      <c r="S792" s="105">
        <v>0</v>
      </c>
      <c r="T792" s="105">
        <v>0</v>
      </c>
      <c r="U792" s="105">
        <v>0</v>
      </c>
      <c r="V792" s="104">
        <v>0</v>
      </c>
      <c r="W792" s="72">
        <v>0</v>
      </c>
      <c r="X792" s="72">
        <v>0</v>
      </c>
      <c r="Y792" s="72">
        <v>0</v>
      </c>
      <c r="Z792" s="69">
        <v>0</v>
      </c>
      <c r="AA792" s="72">
        <v>0</v>
      </c>
      <c r="AB792" s="72">
        <v>0</v>
      </c>
      <c r="AC792" s="72">
        <v>0</v>
      </c>
      <c r="AD792" s="72">
        <v>0</v>
      </c>
      <c r="AE792" s="72">
        <v>24647</v>
      </c>
      <c r="AF792" s="72">
        <v>0</v>
      </c>
      <c r="AG792" s="72">
        <v>0</v>
      </c>
      <c r="AH792" s="72">
        <v>24647</v>
      </c>
      <c r="AI792" s="72">
        <v>0</v>
      </c>
      <c r="AJ792" s="72">
        <v>0</v>
      </c>
      <c r="AK792" s="72">
        <v>0</v>
      </c>
      <c r="AL792" s="72">
        <v>0</v>
      </c>
      <c r="AM792" s="72">
        <v>0</v>
      </c>
      <c r="AN792" s="72">
        <v>0</v>
      </c>
      <c r="AO792" s="72">
        <v>0</v>
      </c>
      <c r="AP792" s="69">
        <v>0</v>
      </c>
      <c r="AQ792" s="58"/>
      <c r="AR792" s="57"/>
      <c r="AS792" s="56"/>
      <c r="AT792" s="56"/>
      <c r="AU792" s="56"/>
      <c r="AV792" s="56"/>
      <c r="AW792" s="56"/>
      <c r="AX792" s="56"/>
      <c r="AY792" s="56"/>
      <c r="AZ792" s="56"/>
      <c r="BA792" s="56"/>
      <c r="BB792" s="56"/>
      <c r="BC792" s="56"/>
      <c r="BD792" s="56"/>
      <c r="BE792" s="56"/>
      <c r="BF792" s="55"/>
      <c r="BG792" s="89"/>
      <c r="BH792" s="87"/>
    </row>
    <row r="793" spans="1:60" ht="19.5" customHeight="1" x14ac:dyDescent="0.2">
      <c r="A793" s="37"/>
      <c r="B793" s="33" t="s">
        <v>105</v>
      </c>
      <c r="C793" s="111">
        <v>781</v>
      </c>
      <c r="D793" s="110">
        <v>503</v>
      </c>
      <c r="E793" s="109" t="s">
        <v>591</v>
      </c>
      <c r="F793" s="107" t="s">
        <v>106</v>
      </c>
      <c r="G793" s="107"/>
      <c r="H793" s="108" t="s">
        <v>271</v>
      </c>
      <c r="I793" s="106">
        <v>10112</v>
      </c>
      <c r="J793" s="105">
        <v>528000</v>
      </c>
      <c r="K793" s="105">
        <v>0</v>
      </c>
      <c r="L793" s="105">
        <v>0</v>
      </c>
      <c r="M793" s="105">
        <v>0</v>
      </c>
      <c r="N793" s="105">
        <v>0</v>
      </c>
      <c r="O793" s="105">
        <v>0</v>
      </c>
      <c r="P793" s="105">
        <v>528000</v>
      </c>
      <c r="Q793" s="105">
        <v>0</v>
      </c>
      <c r="R793" s="105">
        <v>0</v>
      </c>
      <c r="S793" s="105">
        <v>0</v>
      </c>
      <c r="T793" s="105">
        <v>0</v>
      </c>
      <c r="U793" s="105">
        <v>0</v>
      </c>
      <c r="V793" s="104">
        <v>0</v>
      </c>
      <c r="W793" s="72">
        <v>3864072.29</v>
      </c>
      <c r="X793" s="72">
        <v>1476262.31</v>
      </c>
      <c r="Y793" s="72">
        <v>1163286.8</v>
      </c>
      <c r="Z793" s="69">
        <v>1224523.18</v>
      </c>
      <c r="AA793" s="72">
        <v>50027.49</v>
      </c>
      <c r="AB793" s="72">
        <v>16675.830000000002</v>
      </c>
      <c r="AC793" s="72">
        <v>16675.830000000002</v>
      </c>
      <c r="AD793" s="72">
        <v>16675.830000000002</v>
      </c>
      <c r="AE793" s="72">
        <v>50027.49</v>
      </c>
      <c r="AF793" s="72">
        <v>16675.830000000002</v>
      </c>
      <c r="AG793" s="72">
        <v>16675.830000000002</v>
      </c>
      <c r="AH793" s="72">
        <v>16675.830000000002</v>
      </c>
      <c r="AI793" s="72">
        <v>50027.49</v>
      </c>
      <c r="AJ793" s="72">
        <v>16675.830000000002</v>
      </c>
      <c r="AK793" s="72">
        <v>16675.830000000002</v>
      </c>
      <c r="AL793" s="72">
        <v>16675.830000000002</v>
      </c>
      <c r="AM793" s="72">
        <v>50107.53</v>
      </c>
      <c r="AN793" s="72">
        <v>16675.830000000002</v>
      </c>
      <c r="AO793" s="72">
        <v>16675.830000000002</v>
      </c>
      <c r="AP793" s="69">
        <v>16755.87</v>
      </c>
      <c r="AQ793" s="58"/>
      <c r="AR793" s="57"/>
      <c r="AS793" s="56"/>
      <c r="AT793" s="56"/>
      <c r="AU793" s="56"/>
      <c r="AV793" s="56"/>
      <c r="AW793" s="56"/>
      <c r="AX793" s="56"/>
      <c r="AY793" s="56"/>
      <c r="AZ793" s="56"/>
      <c r="BA793" s="56"/>
      <c r="BB793" s="56"/>
      <c r="BC793" s="56"/>
      <c r="BD793" s="56"/>
      <c r="BE793" s="56"/>
      <c r="BF793" s="55"/>
      <c r="BG793" s="89"/>
      <c r="BH793" s="87"/>
    </row>
    <row r="794" spans="1:60" ht="19.5" customHeight="1" thickBot="1" x14ac:dyDescent="0.25">
      <c r="A794" s="37"/>
      <c r="B794" s="33" t="s">
        <v>105</v>
      </c>
      <c r="C794" s="103">
        <v>781</v>
      </c>
      <c r="D794" s="102">
        <v>503</v>
      </c>
      <c r="E794" s="101" t="s">
        <v>591</v>
      </c>
      <c r="F794" s="99" t="s">
        <v>106</v>
      </c>
      <c r="G794" s="99"/>
      <c r="H794" s="100" t="s">
        <v>271</v>
      </c>
      <c r="I794" s="98">
        <v>10306</v>
      </c>
      <c r="J794" s="97">
        <v>1360000</v>
      </c>
      <c r="K794" s="97">
        <v>0</v>
      </c>
      <c r="L794" s="97">
        <v>0</v>
      </c>
      <c r="M794" s="97">
        <v>0</v>
      </c>
      <c r="N794" s="97">
        <v>0</v>
      </c>
      <c r="O794" s="97">
        <v>0</v>
      </c>
      <c r="P794" s="97">
        <v>1360000</v>
      </c>
      <c r="Q794" s="97">
        <v>0</v>
      </c>
      <c r="R794" s="97">
        <v>0</v>
      </c>
      <c r="S794" s="97">
        <v>0</v>
      </c>
      <c r="T794" s="97">
        <v>0</v>
      </c>
      <c r="U794" s="97">
        <v>0</v>
      </c>
      <c r="V794" s="96">
        <v>0</v>
      </c>
      <c r="W794" s="72">
        <v>1188377.52</v>
      </c>
      <c r="X794" s="72">
        <v>430623.47</v>
      </c>
      <c r="Y794" s="72">
        <v>406016.56</v>
      </c>
      <c r="Z794" s="69">
        <v>351737.49</v>
      </c>
      <c r="AA794" s="72">
        <v>2385042.04</v>
      </c>
      <c r="AB794" s="72">
        <v>497281.26</v>
      </c>
      <c r="AC794" s="72">
        <v>894390.77</v>
      </c>
      <c r="AD794" s="72">
        <v>993370.01</v>
      </c>
      <c r="AE794" s="72">
        <v>3280625.3</v>
      </c>
      <c r="AF794" s="72">
        <v>993370.01</v>
      </c>
      <c r="AG794" s="72">
        <v>1094734.29</v>
      </c>
      <c r="AH794" s="72">
        <v>1192521</v>
      </c>
      <c r="AI794" s="72">
        <v>2782151.51</v>
      </c>
      <c r="AJ794" s="72">
        <v>1192521</v>
      </c>
      <c r="AK794" s="72">
        <v>596260.5</v>
      </c>
      <c r="AL794" s="72">
        <v>993370.01</v>
      </c>
      <c r="AM794" s="72">
        <v>3477391.22</v>
      </c>
      <c r="AN794" s="72">
        <v>993370.01</v>
      </c>
      <c r="AO794" s="72">
        <v>993370.01</v>
      </c>
      <c r="AP794" s="69">
        <v>1490651.2</v>
      </c>
      <c r="AQ794" s="58"/>
      <c r="AR794" s="57"/>
      <c r="AS794" s="56"/>
      <c r="AT794" s="56"/>
      <c r="AU794" s="56"/>
      <c r="AV794" s="56"/>
      <c r="AW794" s="56"/>
      <c r="AX794" s="56"/>
      <c r="AY794" s="56"/>
      <c r="AZ794" s="56"/>
      <c r="BA794" s="56"/>
      <c r="BB794" s="56"/>
      <c r="BC794" s="56"/>
      <c r="BD794" s="56"/>
      <c r="BE794" s="56"/>
      <c r="BF794" s="55"/>
      <c r="BG794" s="89"/>
      <c r="BH794" s="87"/>
    </row>
    <row r="795" spans="1:60" ht="12.75" customHeight="1" thickBot="1" x14ac:dyDescent="0.25">
      <c r="A795" s="38"/>
      <c r="B795" s="39" t="s">
        <v>229</v>
      </c>
      <c r="C795" s="127" t="s">
        <v>49</v>
      </c>
      <c r="D795" s="128"/>
      <c r="E795" s="128"/>
      <c r="F795" s="129"/>
      <c r="G795" s="40"/>
      <c r="H795" s="40"/>
      <c r="I795" s="41" t="s">
        <v>49</v>
      </c>
      <c r="J795" s="42">
        <f t="shared" ref="J795:V795" si="4">SUM(J170:J794)</f>
        <v>1182484244.3080008</v>
      </c>
      <c r="K795" s="42">
        <f t="shared" si="4"/>
        <v>60381352.339999996</v>
      </c>
      <c r="L795" s="42">
        <f t="shared" si="4"/>
        <v>129284683.50000001</v>
      </c>
      <c r="M795" s="42">
        <f t="shared" si="4"/>
        <v>121570806.02</v>
      </c>
      <c r="N795" s="42">
        <f t="shared" si="4"/>
        <v>95565226.639999881</v>
      </c>
      <c r="O795" s="42">
        <f t="shared" si="4"/>
        <v>107190250.6999999</v>
      </c>
      <c r="P795" s="42">
        <f t="shared" si="4"/>
        <v>122200483.10799989</v>
      </c>
      <c r="Q795" s="42">
        <f t="shared" si="4"/>
        <v>132136919.69999996</v>
      </c>
      <c r="R795" s="42">
        <f t="shared" si="4"/>
        <v>93620783.349999934</v>
      </c>
      <c r="S795" s="42">
        <f t="shared" si="4"/>
        <v>91140540.789999932</v>
      </c>
      <c r="T795" s="42">
        <f t="shared" si="4"/>
        <v>91742395.539999917</v>
      </c>
      <c r="U795" s="42">
        <f t="shared" si="4"/>
        <v>68956552.009999976</v>
      </c>
      <c r="V795" s="42">
        <f t="shared" si="4"/>
        <v>68694250.610000044</v>
      </c>
      <c r="W795" s="52">
        <v>0</v>
      </c>
      <c r="X795" s="54">
        <v>0</v>
      </c>
      <c r="Y795" s="54">
        <v>0</v>
      </c>
      <c r="Z795" s="53">
        <v>650072490</v>
      </c>
      <c r="AA795" s="52">
        <v>187938451.30999994</v>
      </c>
      <c r="AB795" s="51">
        <v>52303143.800000004</v>
      </c>
      <c r="AC795" s="51">
        <v>56469369.730000004</v>
      </c>
      <c r="AD795" s="53">
        <v>79165937.779999971</v>
      </c>
      <c r="AE795" s="52">
        <v>161224356.38999996</v>
      </c>
      <c r="AF795" s="51">
        <v>52059688.309999995</v>
      </c>
      <c r="AG795" s="51">
        <v>52751044.990000002</v>
      </c>
      <c r="AH795" s="53">
        <v>56413623.090000011</v>
      </c>
      <c r="AI795" s="52">
        <v>155868949.80000004</v>
      </c>
      <c r="AJ795" s="51">
        <v>66940538.840000004</v>
      </c>
      <c r="AK795" s="51">
        <v>39999699.579999998</v>
      </c>
      <c r="AL795" s="53">
        <v>48928711.379999995</v>
      </c>
      <c r="AM795" s="52">
        <v>145040732.49999997</v>
      </c>
      <c r="AN795" s="51">
        <v>49102882.079999998</v>
      </c>
      <c r="AO795" s="51">
        <v>47998723.110000007</v>
      </c>
      <c r="AP795" s="50">
        <v>47939127.309999987</v>
      </c>
      <c r="AQ795" s="49"/>
      <c r="AR795" s="88"/>
      <c r="AS795" s="88"/>
      <c r="AT795" s="88"/>
      <c r="AU795" s="88"/>
      <c r="AV795" s="88"/>
      <c r="AW795" s="88"/>
      <c r="AX795" s="88"/>
      <c r="AY795" s="88"/>
      <c r="AZ795" s="88"/>
      <c r="BA795" s="88"/>
      <c r="BB795" s="88"/>
      <c r="BC795" s="88"/>
      <c r="BD795" s="88"/>
      <c r="BE795" s="88"/>
      <c r="BF795" s="88"/>
      <c r="BG795" s="88"/>
      <c r="BH795" s="88"/>
    </row>
    <row r="796" spans="1:60" ht="21.75" customHeight="1" x14ac:dyDescent="0.2">
      <c r="A796" s="87"/>
      <c r="B796" s="130" t="s">
        <v>230</v>
      </c>
      <c r="C796" s="131"/>
      <c r="D796" s="131"/>
      <c r="E796" s="131"/>
      <c r="F796" s="131"/>
      <c r="G796" s="131"/>
      <c r="H796" s="131"/>
      <c r="I796" s="131"/>
      <c r="J796" s="131"/>
      <c r="K796" s="131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2"/>
      <c r="W796" s="43"/>
      <c r="X796" s="87"/>
      <c r="Y796" s="87"/>
      <c r="Z796" s="87"/>
      <c r="AA796" s="87"/>
      <c r="AB796" s="87"/>
      <c r="AC796" s="87"/>
      <c r="AD796" s="87"/>
      <c r="AE796" s="87"/>
      <c r="AF796" s="87"/>
      <c r="AG796" s="87"/>
      <c r="AH796" s="87"/>
      <c r="AI796" s="87"/>
      <c r="AJ796" s="87"/>
      <c r="AK796" s="87"/>
      <c r="AL796" s="87"/>
      <c r="AM796" s="87"/>
      <c r="AN796" s="87"/>
      <c r="AO796" s="87"/>
      <c r="AP796" s="87"/>
      <c r="AQ796" s="48"/>
      <c r="AR796" s="88"/>
      <c r="AS796" s="88"/>
      <c r="AT796" s="88"/>
      <c r="AU796" s="88"/>
      <c r="AV796" s="88"/>
      <c r="AW796" s="88"/>
      <c r="AX796" s="87"/>
      <c r="AY796" s="87"/>
      <c r="AZ796" s="87"/>
      <c r="BA796" s="87"/>
      <c r="BB796" s="87"/>
      <c r="BC796" s="87"/>
      <c r="BD796" s="87"/>
      <c r="BE796" s="87"/>
      <c r="BF796" s="87"/>
      <c r="BG796" s="87"/>
      <c r="BH796" s="87"/>
    </row>
    <row r="797" spans="1:60" ht="32.25" customHeight="1" x14ac:dyDescent="0.2">
      <c r="A797" s="1"/>
      <c r="B797" s="33" t="s">
        <v>231</v>
      </c>
      <c r="C797" s="133" t="s">
        <v>94</v>
      </c>
      <c r="D797" s="134"/>
      <c r="E797" s="134"/>
      <c r="F797" s="135"/>
      <c r="G797" s="44"/>
      <c r="H797" s="44"/>
      <c r="I797" s="34" t="s">
        <v>95</v>
      </c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43"/>
      <c r="X797" s="87"/>
      <c r="Y797" s="87"/>
      <c r="Z797" s="87"/>
      <c r="AA797" s="87"/>
      <c r="AB797" s="87"/>
      <c r="AC797" s="87"/>
      <c r="AD797" s="87"/>
      <c r="AE797" s="87"/>
      <c r="AF797" s="87"/>
      <c r="AG797" s="87"/>
      <c r="AH797" s="87"/>
      <c r="AI797" s="87"/>
      <c r="AJ797" s="87"/>
      <c r="AK797" s="87"/>
      <c r="AL797" s="87"/>
      <c r="AM797" s="87"/>
      <c r="AN797" s="87"/>
      <c r="AO797" s="87"/>
      <c r="AP797" s="87"/>
      <c r="AQ797" s="87"/>
      <c r="AR797" s="88"/>
      <c r="AS797" s="88"/>
      <c r="AT797" s="88"/>
      <c r="AU797" s="88"/>
      <c r="AV797" s="88"/>
      <c r="AW797" s="88"/>
      <c r="AX797" s="87"/>
      <c r="AY797" s="87"/>
      <c r="AZ797" s="87"/>
      <c r="BA797" s="87"/>
      <c r="BB797" s="87"/>
      <c r="BC797" s="87"/>
      <c r="BD797" s="87"/>
      <c r="BE797" s="87"/>
      <c r="BF797" s="87"/>
      <c r="BG797" s="87"/>
      <c r="BH797" s="87"/>
    </row>
    <row r="798" spans="1:60" ht="18.75" customHeight="1" x14ac:dyDescent="0.2">
      <c r="A798" s="87"/>
      <c r="B798" s="39" t="s">
        <v>232</v>
      </c>
      <c r="C798" s="123" t="s">
        <v>49</v>
      </c>
      <c r="D798" s="123"/>
      <c r="E798" s="123"/>
      <c r="F798" s="123"/>
      <c r="G798" s="82"/>
      <c r="H798" s="82"/>
      <c r="I798" s="74" t="s">
        <v>49</v>
      </c>
      <c r="J798" s="25">
        <f>J797</f>
        <v>0</v>
      </c>
      <c r="K798" s="25">
        <f t="shared" ref="K798:V798" si="5">K797</f>
        <v>0</v>
      </c>
      <c r="L798" s="25">
        <f t="shared" si="5"/>
        <v>0</v>
      </c>
      <c r="M798" s="25">
        <f t="shared" si="5"/>
        <v>0</v>
      </c>
      <c r="N798" s="25">
        <f t="shared" si="5"/>
        <v>0</v>
      </c>
      <c r="O798" s="25">
        <f t="shared" si="5"/>
        <v>0</v>
      </c>
      <c r="P798" s="25">
        <f t="shared" si="5"/>
        <v>0</v>
      </c>
      <c r="Q798" s="25">
        <f t="shared" si="5"/>
        <v>0</v>
      </c>
      <c r="R798" s="25">
        <f t="shared" si="5"/>
        <v>0</v>
      </c>
      <c r="S798" s="25">
        <f t="shared" si="5"/>
        <v>0</v>
      </c>
      <c r="T798" s="25">
        <f t="shared" si="5"/>
        <v>0</v>
      </c>
      <c r="U798" s="25">
        <f t="shared" si="5"/>
        <v>0</v>
      </c>
      <c r="V798" s="25">
        <f t="shared" si="5"/>
        <v>0</v>
      </c>
      <c r="W798" s="87"/>
      <c r="X798" s="87"/>
      <c r="Y798" s="87"/>
      <c r="Z798" s="87"/>
      <c r="AA798" s="87"/>
      <c r="AB798" s="87"/>
      <c r="AC798" s="87"/>
      <c r="AD798" s="87"/>
      <c r="AE798" s="87"/>
      <c r="AF798" s="87"/>
      <c r="AG798" s="87"/>
      <c r="AH798" s="87"/>
      <c r="AI798" s="87"/>
      <c r="AJ798" s="87"/>
      <c r="AK798" s="87"/>
      <c r="AL798" s="87"/>
      <c r="AM798" s="87"/>
      <c r="AN798" s="87"/>
      <c r="AO798" s="87"/>
      <c r="AP798" s="87"/>
      <c r="AQ798" s="87"/>
      <c r="AR798" s="88"/>
      <c r="AS798" s="88"/>
      <c r="AT798" s="88"/>
      <c r="AU798" s="88"/>
      <c r="AV798" s="88"/>
      <c r="AW798" s="88"/>
      <c r="AX798" s="87"/>
      <c r="AY798" s="87"/>
      <c r="AZ798" s="87"/>
      <c r="BA798" s="87"/>
      <c r="BB798" s="87"/>
      <c r="BC798" s="87"/>
      <c r="BD798" s="87"/>
      <c r="BE798" s="87"/>
      <c r="BF798" s="87"/>
      <c r="BG798" s="87"/>
      <c r="BH798" s="87"/>
    </row>
    <row r="799" spans="1:60" ht="17.25" customHeight="1" x14ac:dyDescent="0.2">
      <c r="A799" s="87"/>
      <c r="B799" s="39" t="s">
        <v>233</v>
      </c>
      <c r="C799" s="123" t="s">
        <v>49</v>
      </c>
      <c r="D799" s="123"/>
      <c r="E799" s="123"/>
      <c r="F799" s="123"/>
      <c r="G799" s="82"/>
      <c r="H799" s="82"/>
      <c r="I799" s="74" t="s">
        <v>49</v>
      </c>
      <c r="J799" s="45">
        <f>J795+J798</f>
        <v>1182484244.3080008</v>
      </c>
      <c r="K799" s="45">
        <f t="shared" ref="K799:V799" si="6">K795+K798</f>
        <v>60381352.339999996</v>
      </c>
      <c r="L799" s="45">
        <f t="shared" si="6"/>
        <v>129284683.50000001</v>
      </c>
      <c r="M799" s="45">
        <f t="shared" si="6"/>
        <v>121570806.02</v>
      </c>
      <c r="N799" s="45">
        <f t="shared" si="6"/>
        <v>95565226.639999881</v>
      </c>
      <c r="O799" s="45">
        <f t="shared" si="6"/>
        <v>107190250.6999999</v>
      </c>
      <c r="P799" s="45">
        <f t="shared" si="6"/>
        <v>122200483.10799989</v>
      </c>
      <c r="Q799" s="45">
        <f t="shared" si="6"/>
        <v>132136919.69999996</v>
      </c>
      <c r="R799" s="45">
        <f t="shared" si="6"/>
        <v>93620783.349999934</v>
      </c>
      <c r="S799" s="45">
        <f t="shared" si="6"/>
        <v>91140540.789999932</v>
      </c>
      <c r="T799" s="45">
        <f t="shared" si="6"/>
        <v>91742395.539999917</v>
      </c>
      <c r="U799" s="45">
        <f t="shared" si="6"/>
        <v>68956552.009999976</v>
      </c>
      <c r="V799" s="45">
        <f t="shared" si="6"/>
        <v>68694250.610000044</v>
      </c>
      <c r="W799" s="87"/>
      <c r="X799" s="87"/>
      <c r="Y799" s="87"/>
      <c r="Z799" s="87"/>
      <c r="AA799" s="87"/>
      <c r="AB799" s="87"/>
      <c r="AC799" s="87"/>
      <c r="AD799" s="87"/>
      <c r="AE799" s="87"/>
      <c r="AF799" s="87"/>
      <c r="AG799" s="87"/>
      <c r="AH799" s="87"/>
      <c r="AI799" s="87"/>
      <c r="AJ799" s="87"/>
      <c r="AK799" s="87"/>
      <c r="AL799" s="87"/>
      <c r="AM799" s="87"/>
      <c r="AN799" s="87"/>
      <c r="AO799" s="87"/>
      <c r="AP799" s="87"/>
      <c r="AQ799" s="87"/>
      <c r="AR799" s="88"/>
      <c r="AS799" s="88"/>
      <c r="AT799" s="88"/>
      <c r="AU799" s="88"/>
      <c r="AV799" s="88"/>
      <c r="AW799" s="88"/>
      <c r="AX799" s="87"/>
      <c r="AY799" s="87"/>
      <c r="AZ799" s="87"/>
      <c r="BA799" s="87"/>
      <c r="BB799" s="87"/>
      <c r="BC799" s="87"/>
      <c r="BD799" s="87"/>
      <c r="BE799" s="87"/>
      <c r="BF799" s="87"/>
      <c r="BG799" s="87"/>
      <c r="BH799" s="87"/>
    </row>
    <row r="800" spans="1:60" ht="14.25" customHeight="1" x14ac:dyDescent="0.2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  <c r="AA800" s="87"/>
      <c r="AB800" s="87"/>
      <c r="AC800" s="87"/>
      <c r="AD800" s="87"/>
      <c r="AE800" s="87"/>
      <c r="AF800" s="87"/>
      <c r="AG800" s="87"/>
      <c r="AH800" s="87"/>
      <c r="AI800" s="87"/>
      <c r="AJ800" s="87"/>
      <c r="AK800" s="87"/>
      <c r="AL800" s="87"/>
      <c r="AM800" s="87"/>
      <c r="AN800" s="87"/>
      <c r="AO800" s="87"/>
      <c r="AP800" s="87"/>
      <c r="AQ800" s="87"/>
      <c r="AR800" s="88"/>
      <c r="AS800" s="88"/>
      <c r="AT800" s="88"/>
      <c r="AU800" s="88"/>
      <c r="AV800" s="88"/>
      <c r="AW800" s="88"/>
      <c r="AX800" s="87"/>
      <c r="AY800" s="87"/>
      <c r="AZ800" s="87"/>
      <c r="BA800" s="87"/>
      <c r="BB800" s="87"/>
      <c r="BC800" s="87"/>
      <c r="BD800" s="87"/>
      <c r="BE800" s="87"/>
      <c r="BF800" s="87"/>
      <c r="BG800" s="87"/>
      <c r="BH800" s="87"/>
    </row>
    <row r="801" spans="1:60" ht="14.25" customHeight="1" x14ac:dyDescent="0.2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  <c r="AA801" s="87"/>
      <c r="AB801" s="87"/>
      <c r="AC801" s="87"/>
      <c r="AD801" s="87"/>
      <c r="AE801" s="87"/>
      <c r="AF801" s="87"/>
      <c r="AG801" s="87"/>
      <c r="AH801" s="87"/>
      <c r="AI801" s="87"/>
      <c r="AJ801" s="87"/>
      <c r="AK801" s="87"/>
      <c r="AL801" s="87"/>
      <c r="AM801" s="87"/>
      <c r="AN801" s="87"/>
      <c r="AO801" s="87"/>
      <c r="AP801" s="87"/>
      <c r="AQ801" s="87"/>
      <c r="AR801" s="88"/>
      <c r="AS801" s="88"/>
      <c r="AT801" s="88"/>
      <c r="AU801" s="88"/>
      <c r="AV801" s="88"/>
      <c r="AW801" s="88"/>
      <c r="AX801" s="87"/>
      <c r="AY801" s="87"/>
      <c r="AZ801" s="87"/>
      <c r="BA801" s="87"/>
      <c r="BB801" s="87"/>
      <c r="BC801" s="87"/>
      <c r="BD801" s="87"/>
      <c r="BE801" s="87"/>
      <c r="BF801" s="87"/>
      <c r="BG801" s="87"/>
      <c r="BH801" s="87"/>
    </row>
    <row r="802" spans="1:60" ht="14.25" hidden="1" customHeight="1" x14ac:dyDescent="0.2">
      <c r="A802" s="87"/>
      <c r="B802" s="87"/>
      <c r="C802" s="87"/>
      <c r="D802" s="87"/>
      <c r="E802" s="87"/>
      <c r="F802" s="87"/>
      <c r="G802" s="87"/>
      <c r="H802" s="87"/>
      <c r="I802" s="87"/>
      <c r="J802" s="46">
        <f t="shared" ref="J802:V802" si="7">J167-J799</f>
        <v>-21533876.448000669</v>
      </c>
      <c r="K802" s="46">
        <f t="shared" si="7"/>
        <v>17296749.380000003</v>
      </c>
      <c r="L802" s="46">
        <f t="shared" si="7"/>
        <v>-30983160.720000014</v>
      </c>
      <c r="M802" s="46">
        <f t="shared" si="7"/>
        <v>-24752243.129999995</v>
      </c>
      <c r="N802" s="46">
        <f t="shared" si="7"/>
        <v>-3332473.279999882</v>
      </c>
      <c r="O802" s="46">
        <f t="shared" si="7"/>
        <v>-11998456.459999904</v>
      </c>
      <c r="P802" s="46">
        <f t="shared" si="7"/>
        <v>-7438114.7579998821</v>
      </c>
      <c r="Q802" s="46">
        <f t="shared" si="7"/>
        <v>-31250649.959999964</v>
      </c>
      <c r="R802" s="46">
        <f t="shared" si="7"/>
        <v>-3988849.3699999303</v>
      </c>
      <c r="S802" s="46">
        <f t="shared" si="7"/>
        <v>13967373.740000069</v>
      </c>
      <c r="T802" s="46">
        <f t="shared" si="7"/>
        <v>9683889.6400000751</v>
      </c>
      <c r="U802" s="46">
        <f t="shared" si="7"/>
        <v>23564042.200000018</v>
      </c>
      <c r="V802" s="46">
        <f t="shared" si="7"/>
        <v>27698016.269999966</v>
      </c>
      <c r="W802" s="87"/>
      <c r="X802" s="87"/>
      <c r="Y802" s="87"/>
      <c r="Z802" s="87"/>
      <c r="AA802" s="87"/>
      <c r="AB802" s="87"/>
      <c r="AC802" s="87"/>
      <c r="AD802" s="87"/>
      <c r="AE802" s="87"/>
      <c r="AF802" s="87"/>
      <c r="AG802" s="87"/>
      <c r="AH802" s="87"/>
      <c r="AI802" s="87"/>
      <c r="AJ802" s="87"/>
      <c r="AK802" s="87"/>
      <c r="AL802" s="87"/>
      <c r="AM802" s="87"/>
      <c r="AN802" s="87"/>
      <c r="AO802" s="87"/>
      <c r="AP802" s="87"/>
      <c r="AQ802" s="87"/>
      <c r="AR802" s="88"/>
      <c r="AS802" s="88"/>
      <c r="AT802" s="88"/>
      <c r="AU802" s="88"/>
      <c r="AV802" s="88"/>
      <c r="AW802" s="88"/>
      <c r="AX802" s="87"/>
      <c r="AY802" s="87"/>
      <c r="AZ802" s="87"/>
      <c r="BA802" s="87"/>
      <c r="BB802" s="87"/>
      <c r="BC802" s="87"/>
      <c r="BD802" s="87"/>
      <c r="BE802" s="87"/>
      <c r="BF802" s="87"/>
      <c r="BG802" s="87"/>
      <c r="BH802" s="87"/>
    </row>
    <row r="803" spans="1:60" ht="12.75" customHeight="1" x14ac:dyDescent="0.2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  <c r="AA803" s="87"/>
      <c r="AB803" s="87"/>
      <c r="AC803" s="87"/>
      <c r="AD803" s="87"/>
      <c r="AE803" s="87"/>
      <c r="AF803" s="87"/>
      <c r="AG803" s="87"/>
      <c r="AH803" s="87"/>
      <c r="AI803" s="87"/>
      <c r="AJ803" s="87"/>
      <c r="AK803" s="87"/>
      <c r="AL803" s="87"/>
      <c r="AM803" s="87"/>
      <c r="AN803" s="87"/>
      <c r="AO803" s="87"/>
      <c r="AP803" s="87"/>
      <c r="AQ803" s="87"/>
      <c r="AR803" s="88"/>
      <c r="AS803" s="88"/>
      <c r="AT803" s="88"/>
      <c r="AU803" s="88"/>
      <c r="AV803" s="88"/>
      <c r="AW803" s="88"/>
      <c r="AX803" s="87"/>
      <c r="AY803" s="87"/>
      <c r="AZ803" s="87"/>
      <c r="BA803" s="87"/>
      <c r="BB803" s="87"/>
      <c r="BC803" s="87"/>
      <c r="BD803" s="87"/>
      <c r="BE803" s="87"/>
      <c r="BF803" s="87"/>
      <c r="BG803" s="87"/>
      <c r="BH803" s="87"/>
    </row>
    <row r="804" spans="1:60" ht="12.75" customHeight="1" x14ac:dyDescent="0.2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  <c r="AA804" s="87"/>
      <c r="AB804" s="87"/>
      <c r="AC804" s="87"/>
      <c r="AD804" s="87"/>
      <c r="AE804" s="87"/>
      <c r="AF804" s="87"/>
      <c r="AG804" s="87"/>
      <c r="AH804" s="87"/>
      <c r="AI804" s="87"/>
      <c r="AJ804" s="87"/>
      <c r="AK804" s="87"/>
      <c r="AL804" s="87"/>
      <c r="AM804" s="87"/>
      <c r="AN804" s="87"/>
      <c r="AO804" s="87"/>
      <c r="AP804" s="87"/>
      <c r="AQ804" s="87"/>
      <c r="AR804" s="88"/>
      <c r="AS804" s="88"/>
      <c r="AT804" s="88"/>
      <c r="AU804" s="88"/>
      <c r="AV804" s="88"/>
      <c r="AW804" s="88"/>
      <c r="AX804" s="87"/>
      <c r="AY804" s="87"/>
      <c r="AZ804" s="87"/>
      <c r="BA804" s="87"/>
      <c r="BB804" s="87"/>
      <c r="BC804" s="87"/>
      <c r="BD804" s="87"/>
      <c r="BE804" s="87"/>
      <c r="BF804" s="87"/>
      <c r="BG804" s="87"/>
      <c r="BH804" s="87"/>
    </row>
    <row r="805" spans="1:60" ht="12.75" customHeight="1" x14ac:dyDescent="0.2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  <c r="AA805" s="87"/>
      <c r="AB805" s="87"/>
      <c r="AC805" s="87"/>
      <c r="AD805" s="87"/>
      <c r="AE805" s="87"/>
      <c r="AF805" s="87"/>
      <c r="AG805" s="87"/>
      <c r="AH805" s="87"/>
      <c r="AI805" s="87"/>
      <c r="AJ805" s="87"/>
      <c r="AK805" s="87"/>
      <c r="AL805" s="87"/>
      <c r="AM805" s="87"/>
      <c r="AN805" s="87"/>
      <c r="AO805" s="87"/>
      <c r="AP805" s="87"/>
      <c r="AQ805" s="87"/>
      <c r="AR805" s="88"/>
      <c r="AS805" s="88"/>
      <c r="AT805" s="88"/>
      <c r="AU805" s="88"/>
      <c r="AV805" s="88"/>
      <c r="AW805" s="88"/>
      <c r="AX805" s="87"/>
      <c r="AY805" s="87"/>
      <c r="AZ805" s="87"/>
      <c r="BA805" s="87"/>
      <c r="BB805" s="87"/>
      <c r="BC805" s="87"/>
      <c r="BD805" s="87"/>
      <c r="BE805" s="87"/>
      <c r="BF805" s="87"/>
      <c r="BG805" s="87"/>
      <c r="BH805" s="87"/>
    </row>
    <row r="806" spans="1:60" ht="12.75" customHeight="1" x14ac:dyDescent="0.2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  <c r="AA806" s="87"/>
      <c r="AB806" s="87"/>
      <c r="AC806" s="87"/>
      <c r="AD806" s="87"/>
      <c r="AE806" s="87"/>
      <c r="AF806" s="87"/>
      <c r="AG806" s="87"/>
      <c r="AH806" s="87"/>
      <c r="AI806" s="87"/>
      <c r="AJ806" s="87"/>
      <c r="AK806" s="87"/>
      <c r="AL806" s="87"/>
      <c r="AM806" s="87"/>
      <c r="AN806" s="87"/>
      <c r="AO806" s="87"/>
      <c r="AP806" s="87"/>
      <c r="AQ806" s="87"/>
      <c r="AR806" s="88"/>
      <c r="AS806" s="88"/>
      <c r="AT806" s="88"/>
      <c r="AU806" s="88"/>
      <c r="AV806" s="88"/>
      <c r="AW806" s="88"/>
      <c r="AX806" s="87"/>
      <c r="AY806" s="87"/>
      <c r="AZ806" s="87"/>
      <c r="BA806" s="87"/>
      <c r="BB806" s="87"/>
      <c r="BC806" s="87"/>
      <c r="BD806" s="87"/>
      <c r="BE806" s="87"/>
      <c r="BF806" s="87"/>
      <c r="BG806" s="87"/>
      <c r="BH806" s="87"/>
    </row>
    <row r="807" spans="1:60" ht="12.75" customHeight="1" x14ac:dyDescent="0.2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  <c r="AA807" s="87"/>
      <c r="AB807" s="87"/>
      <c r="AC807" s="87"/>
      <c r="AD807" s="87"/>
      <c r="AE807" s="87"/>
      <c r="AF807" s="87"/>
      <c r="AG807" s="87"/>
      <c r="AH807" s="87"/>
      <c r="AI807" s="87"/>
      <c r="AJ807" s="87"/>
      <c r="AK807" s="87"/>
      <c r="AL807" s="87"/>
      <c r="AM807" s="87"/>
      <c r="AN807" s="87"/>
      <c r="AO807" s="87"/>
      <c r="AP807" s="87"/>
      <c r="AQ807" s="87"/>
      <c r="AR807" s="88"/>
      <c r="AS807" s="88"/>
      <c r="AT807" s="88"/>
      <c r="AU807" s="88"/>
      <c r="AV807" s="88"/>
      <c r="AW807" s="88"/>
      <c r="AX807" s="87"/>
      <c r="AY807" s="87"/>
      <c r="AZ807" s="87"/>
      <c r="BA807" s="87"/>
      <c r="BB807" s="87"/>
      <c r="BC807" s="87"/>
      <c r="BD807" s="87"/>
      <c r="BE807" s="87"/>
      <c r="BF807" s="87"/>
      <c r="BG807" s="87"/>
      <c r="BH807" s="87"/>
    </row>
    <row r="808" spans="1:60" ht="12.75" customHeight="1" x14ac:dyDescent="0.2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  <c r="AA808" s="87"/>
      <c r="AB808" s="87"/>
      <c r="AC808" s="87"/>
      <c r="AD808" s="87"/>
      <c r="AE808" s="87"/>
      <c r="AF808" s="87"/>
      <c r="AG808" s="87"/>
      <c r="AH808" s="87"/>
      <c r="AI808" s="87"/>
      <c r="AJ808" s="87"/>
      <c r="AK808" s="87"/>
      <c r="AL808" s="87"/>
      <c r="AM808" s="87"/>
      <c r="AN808" s="87"/>
      <c r="AO808" s="87"/>
      <c r="AP808" s="87"/>
      <c r="AQ808" s="87"/>
      <c r="AR808" s="88"/>
      <c r="AS808" s="88"/>
      <c r="AT808" s="88"/>
      <c r="AU808" s="88"/>
      <c r="AV808" s="88"/>
      <c r="AW808" s="88"/>
      <c r="AX808" s="87"/>
      <c r="AY808" s="87"/>
      <c r="AZ808" s="87"/>
      <c r="BA808" s="87"/>
      <c r="BB808" s="87"/>
      <c r="BC808" s="87"/>
      <c r="BD808" s="87"/>
      <c r="BE808" s="87"/>
      <c r="BF808" s="87"/>
      <c r="BG808" s="87"/>
      <c r="BH808" s="87"/>
    </row>
    <row r="809" spans="1:60" ht="12.75" customHeight="1" x14ac:dyDescent="0.2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  <c r="AA809" s="87"/>
      <c r="AB809" s="87"/>
      <c r="AC809" s="87"/>
      <c r="AD809" s="87"/>
      <c r="AE809" s="87"/>
      <c r="AF809" s="87"/>
      <c r="AG809" s="87"/>
      <c r="AH809" s="87"/>
      <c r="AI809" s="87"/>
      <c r="AJ809" s="87"/>
      <c r="AK809" s="87"/>
      <c r="AL809" s="87"/>
      <c r="AM809" s="87"/>
      <c r="AN809" s="87"/>
      <c r="AO809" s="87"/>
      <c r="AP809" s="87"/>
      <c r="AQ809" s="87"/>
      <c r="AR809" s="88"/>
      <c r="AS809" s="88"/>
      <c r="AT809" s="88"/>
      <c r="AU809" s="88"/>
      <c r="AV809" s="88"/>
      <c r="AW809" s="88"/>
      <c r="AX809" s="87"/>
      <c r="AY809" s="87"/>
      <c r="AZ809" s="87"/>
      <c r="BA809" s="87"/>
      <c r="BB809" s="87"/>
      <c r="BC809" s="87"/>
      <c r="BD809" s="87"/>
      <c r="BE809" s="87"/>
      <c r="BF809" s="87"/>
      <c r="BG809" s="87"/>
      <c r="BH809" s="87"/>
    </row>
    <row r="810" spans="1:60" ht="12.75" customHeight="1" x14ac:dyDescent="0.2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  <c r="AA810" s="87"/>
      <c r="AB810" s="87"/>
      <c r="AC810" s="87"/>
      <c r="AD810" s="87"/>
      <c r="AE810" s="87"/>
      <c r="AF810" s="87"/>
      <c r="AG810" s="87"/>
      <c r="AH810" s="87"/>
      <c r="AI810" s="87"/>
      <c r="AJ810" s="87"/>
      <c r="AK810" s="87"/>
      <c r="AL810" s="87"/>
      <c r="AM810" s="87"/>
      <c r="AN810" s="87"/>
      <c r="AO810" s="87"/>
      <c r="AP810" s="87"/>
      <c r="AQ810" s="87"/>
      <c r="AR810" s="88"/>
      <c r="AS810" s="88"/>
      <c r="AT810" s="88"/>
      <c r="AU810" s="88"/>
      <c r="AV810" s="88"/>
      <c r="AW810" s="88"/>
      <c r="AX810" s="87"/>
      <c r="AY810" s="87"/>
      <c r="AZ810" s="87"/>
      <c r="BA810" s="87"/>
      <c r="BB810" s="87"/>
      <c r="BC810" s="87"/>
      <c r="BD810" s="87"/>
      <c r="BE810" s="87"/>
      <c r="BF810" s="87"/>
      <c r="BG810" s="87"/>
      <c r="BH810" s="87"/>
    </row>
    <row r="811" spans="1:60" ht="12.75" customHeight="1" x14ac:dyDescent="0.2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  <c r="AA811" s="87"/>
      <c r="AB811" s="87"/>
      <c r="AC811" s="87"/>
      <c r="AD811" s="87"/>
      <c r="AE811" s="87"/>
      <c r="AF811" s="87"/>
      <c r="AG811" s="87"/>
      <c r="AH811" s="87"/>
      <c r="AI811" s="87"/>
      <c r="AJ811" s="87"/>
      <c r="AK811" s="87"/>
      <c r="AL811" s="87"/>
      <c r="AM811" s="87"/>
      <c r="AN811" s="87"/>
      <c r="AO811" s="87"/>
      <c r="AP811" s="87"/>
      <c r="AQ811" s="87"/>
      <c r="AR811" s="88"/>
      <c r="AS811" s="88"/>
      <c r="AT811" s="88"/>
      <c r="AU811" s="88"/>
      <c r="AV811" s="88"/>
      <c r="AW811" s="88"/>
      <c r="AX811" s="87"/>
      <c r="AY811" s="87"/>
      <c r="AZ811" s="87"/>
      <c r="BA811" s="87"/>
      <c r="BB811" s="87"/>
      <c r="BC811" s="87"/>
      <c r="BD811" s="87"/>
      <c r="BE811" s="87"/>
      <c r="BF811" s="87"/>
      <c r="BG811" s="87"/>
      <c r="BH811" s="87"/>
    </row>
    <row r="812" spans="1:60" ht="12.75" customHeight="1" x14ac:dyDescent="0.2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  <c r="AA812" s="87"/>
      <c r="AB812" s="87"/>
      <c r="AC812" s="87"/>
      <c r="AD812" s="87"/>
      <c r="AE812" s="87"/>
      <c r="AF812" s="87"/>
      <c r="AG812" s="87"/>
      <c r="AH812" s="87"/>
      <c r="AI812" s="87"/>
      <c r="AJ812" s="87"/>
      <c r="AK812" s="87"/>
      <c r="AL812" s="87"/>
      <c r="AM812" s="87"/>
      <c r="AN812" s="87"/>
      <c r="AO812" s="87"/>
      <c r="AP812" s="87"/>
      <c r="AQ812" s="87"/>
      <c r="AR812" s="88"/>
      <c r="AS812" s="88"/>
      <c r="AT812" s="88"/>
      <c r="AU812" s="88"/>
      <c r="AV812" s="88"/>
      <c r="AW812" s="88"/>
      <c r="AX812" s="87"/>
      <c r="AY812" s="87"/>
      <c r="AZ812" s="87"/>
      <c r="BA812" s="87"/>
      <c r="BB812" s="87"/>
      <c r="BC812" s="87"/>
      <c r="BD812" s="87"/>
      <c r="BE812" s="87"/>
      <c r="BF812" s="87"/>
      <c r="BG812" s="87"/>
      <c r="BH812" s="87"/>
    </row>
    <row r="813" spans="1:60" ht="12.75" customHeight="1" x14ac:dyDescent="0.2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  <c r="AA813" s="87"/>
      <c r="AB813" s="87"/>
      <c r="AC813" s="87"/>
      <c r="AD813" s="87"/>
      <c r="AE813" s="87"/>
      <c r="AF813" s="87"/>
      <c r="AG813" s="87"/>
      <c r="AH813" s="87"/>
      <c r="AI813" s="87"/>
      <c r="AJ813" s="87"/>
      <c r="AK813" s="87"/>
      <c r="AL813" s="87"/>
      <c r="AM813" s="87"/>
      <c r="AN813" s="87"/>
      <c r="AO813" s="87"/>
      <c r="AP813" s="87"/>
      <c r="AQ813" s="87"/>
      <c r="AR813" s="88"/>
      <c r="AS813" s="88"/>
      <c r="AT813" s="88"/>
      <c r="AU813" s="88"/>
      <c r="AV813" s="88"/>
      <c r="AW813" s="88"/>
      <c r="AX813" s="87"/>
      <c r="AY813" s="87"/>
      <c r="AZ813" s="87"/>
      <c r="BA813" s="87"/>
      <c r="BB813" s="87"/>
      <c r="BC813" s="87"/>
      <c r="BD813" s="87"/>
      <c r="BE813" s="87"/>
      <c r="BF813" s="87"/>
      <c r="BG813" s="87"/>
      <c r="BH813" s="87"/>
    </row>
    <row r="814" spans="1:60" ht="12.75" customHeight="1" x14ac:dyDescent="0.2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  <c r="AA814" s="87"/>
      <c r="AB814" s="87"/>
      <c r="AC814" s="87"/>
      <c r="AD814" s="87"/>
      <c r="AE814" s="87"/>
      <c r="AF814" s="87"/>
      <c r="AG814" s="87"/>
      <c r="AH814" s="87"/>
      <c r="AI814" s="87"/>
      <c r="AJ814" s="87"/>
      <c r="AK814" s="87"/>
      <c r="AL814" s="87"/>
      <c r="AM814" s="87"/>
      <c r="AN814" s="87"/>
      <c r="AO814" s="87"/>
      <c r="AP814" s="87"/>
      <c r="AQ814" s="87"/>
      <c r="AR814" s="88"/>
      <c r="AS814" s="88"/>
      <c r="AT814" s="88"/>
      <c r="AU814" s="88"/>
      <c r="AV814" s="88"/>
      <c r="AW814" s="88"/>
      <c r="AX814" s="87"/>
      <c r="AY814" s="87"/>
      <c r="AZ814" s="87"/>
      <c r="BA814" s="87"/>
      <c r="BB814" s="87"/>
      <c r="BC814" s="87"/>
      <c r="BD814" s="87"/>
      <c r="BE814" s="87"/>
      <c r="BF814" s="87"/>
      <c r="BG814" s="87"/>
      <c r="BH814" s="87"/>
    </row>
    <row r="815" spans="1:60" ht="12.75" customHeight="1" x14ac:dyDescent="0.2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  <c r="AA815" s="87"/>
      <c r="AB815" s="87"/>
      <c r="AC815" s="87"/>
      <c r="AD815" s="87"/>
      <c r="AE815" s="87"/>
      <c r="AF815" s="87"/>
      <c r="AG815" s="87"/>
      <c r="AH815" s="87"/>
      <c r="AI815" s="87"/>
      <c r="AJ815" s="87"/>
      <c r="AK815" s="87"/>
      <c r="AL815" s="87"/>
      <c r="AM815" s="87"/>
      <c r="AN815" s="87"/>
      <c r="AO815" s="87"/>
      <c r="AP815" s="87"/>
      <c r="AQ815" s="87"/>
      <c r="AR815" s="88"/>
      <c r="AS815" s="88"/>
      <c r="AT815" s="88"/>
      <c r="AU815" s="88"/>
      <c r="AV815" s="88"/>
      <c r="AW815" s="88"/>
      <c r="AX815" s="87"/>
      <c r="AY815" s="87"/>
      <c r="AZ815" s="87"/>
      <c r="BA815" s="87"/>
      <c r="BB815" s="87"/>
      <c r="BC815" s="87"/>
      <c r="BD815" s="87"/>
      <c r="BE815" s="87"/>
      <c r="BF815" s="87"/>
      <c r="BG815" s="87"/>
      <c r="BH815" s="87"/>
    </row>
    <row r="816" spans="1:60" ht="12.75" customHeight="1" x14ac:dyDescent="0.2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  <c r="AA816" s="87"/>
      <c r="AB816" s="87"/>
      <c r="AC816" s="87"/>
      <c r="AD816" s="87"/>
      <c r="AE816" s="87"/>
      <c r="AF816" s="87"/>
      <c r="AG816" s="87"/>
      <c r="AH816" s="87"/>
      <c r="AI816" s="87"/>
      <c r="AJ816" s="87"/>
      <c r="AK816" s="87"/>
      <c r="AL816" s="87"/>
      <c r="AM816" s="87"/>
      <c r="AN816" s="87"/>
      <c r="AO816" s="87"/>
      <c r="AP816" s="87"/>
      <c r="AQ816" s="87"/>
      <c r="AR816" s="88"/>
      <c r="AS816" s="88"/>
      <c r="AT816" s="88"/>
      <c r="AU816" s="88"/>
      <c r="AV816" s="88"/>
      <c r="AW816" s="88"/>
      <c r="AX816" s="87"/>
      <c r="AY816" s="87"/>
      <c r="AZ816" s="87"/>
      <c r="BA816" s="87"/>
      <c r="BB816" s="87"/>
      <c r="BC816" s="87"/>
      <c r="BD816" s="87"/>
      <c r="BE816" s="87"/>
      <c r="BF816" s="87"/>
      <c r="BG816" s="87"/>
      <c r="BH816" s="87"/>
    </row>
    <row r="817" spans="1:60" ht="12.75" customHeight="1" x14ac:dyDescent="0.2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  <c r="AA817" s="87"/>
      <c r="AB817" s="87"/>
      <c r="AC817" s="87"/>
      <c r="AD817" s="87"/>
      <c r="AE817" s="87"/>
      <c r="AF817" s="87"/>
      <c r="AG817" s="87"/>
      <c r="AH817" s="87"/>
      <c r="AI817" s="87"/>
      <c r="AJ817" s="87"/>
      <c r="AK817" s="87"/>
      <c r="AL817" s="87"/>
      <c r="AM817" s="87"/>
      <c r="AN817" s="87"/>
      <c r="AO817" s="87"/>
      <c r="AP817" s="87"/>
      <c r="AQ817" s="87"/>
      <c r="AR817" s="88"/>
      <c r="AS817" s="88"/>
      <c r="AT817" s="88"/>
      <c r="AU817" s="88"/>
      <c r="AV817" s="88"/>
      <c r="AW817" s="88"/>
      <c r="AX817" s="87"/>
      <c r="AY817" s="87"/>
      <c r="AZ817" s="87"/>
      <c r="BA817" s="87"/>
      <c r="BB817" s="87"/>
      <c r="BC817" s="87"/>
      <c r="BD817" s="87"/>
      <c r="BE817" s="87"/>
      <c r="BF817" s="87"/>
      <c r="BG817" s="87"/>
      <c r="BH817" s="87"/>
    </row>
    <row r="818" spans="1:60" ht="12.75" customHeight="1" x14ac:dyDescent="0.2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  <c r="AA818" s="87"/>
      <c r="AB818" s="87"/>
      <c r="AC818" s="87"/>
      <c r="AD818" s="87"/>
      <c r="AE818" s="87"/>
      <c r="AF818" s="87"/>
      <c r="AG818" s="87"/>
      <c r="AH818" s="87"/>
      <c r="AI818" s="87"/>
      <c r="AJ818" s="87"/>
      <c r="AK818" s="87"/>
      <c r="AL818" s="87"/>
      <c r="AM818" s="87"/>
      <c r="AN818" s="87"/>
      <c r="AO818" s="87"/>
      <c r="AP818" s="87"/>
      <c r="AQ818" s="87"/>
      <c r="AR818" s="88"/>
      <c r="AS818" s="88"/>
      <c r="AT818" s="88"/>
      <c r="AU818" s="88"/>
      <c r="AV818" s="88"/>
      <c r="AW818" s="88"/>
      <c r="AX818" s="87"/>
      <c r="AY818" s="87"/>
      <c r="AZ818" s="87"/>
      <c r="BA818" s="87"/>
      <c r="BB818" s="87"/>
      <c r="BC818" s="87"/>
      <c r="BD818" s="87"/>
      <c r="BE818" s="87"/>
      <c r="BF818" s="87"/>
      <c r="BG818" s="87"/>
      <c r="BH818" s="87"/>
    </row>
    <row r="819" spans="1:60" ht="12.75" customHeight="1" x14ac:dyDescent="0.2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  <c r="AA819" s="87"/>
      <c r="AB819" s="87"/>
      <c r="AC819" s="87"/>
      <c r="AD819" s="87"/>
      <c r="AE819" s="87"/>
      <c r="AF819" s="87"/>
      <c r="AG819" s="87"/>
      <c r="AH819" s="87"/>
      <c r="AI819" s="87"/>
      <c r="AJ819" s="87"/>
      <c r="AK819" s="87"/>
      <c r="AL819" s="87"/>
      <c r="AM819" s="87"/>
      <c r="AN819" s="87"/>
      <c r="AO819" s="87"/>
      <c r="AP819" s="87"/>
      <c r="AQ819" s="87"/>
      <c r="AR819" s="88"/>
      <c r="AS819" s="88"/>
      <c r="AT819" s="88"/>
      <c r="AU819" s="88"/>
      <c r="AV819" s="88"/>
      <c r="AW819" s="88"/>
      <c r="AX819" s="87"/>
      <c r="AY819" s="87"/>
      <c r="AZ819" s="87"/>
      <c r="BA819" s="87"/>
      <c r="BB819" s="87"/>
      <c r="BC819" s="87"/>
      <c r="BD819" s="87"/>
      <c r="BE819" s="87"/>
      <c r="BF819" s="87"/>
      <c r="BG819" s="87"/>
      <c r="BH819" s="87"/>
    </row>
    <row r="820" spans="1:60" ht="12.75" customHeight="1" x14ac:dyDescent="0.2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  <c r="AA820" s="87"/>
      <c r="AB820" s="87"/>
      <c r="AC820" s="87"/>
      <c r="AD820" s="87"/>
      <c r="AE820" s="87"/>
      <c r="AF820" s="87"/>
      <c r="AG820" s="87"/>
      <c r="AH820" s="87"/>
      <c r="AI820" s="87"/>
      <c r="AJ820" s="87"/>
      <c r="AK820" s="87"/>
      <c r="AL820" s="87"/>
      <c r="AM820" s="87"/>
      <c r="AN820" s="87"/>
      <c r="AO820" s="87"/>
      <c r="AP820" s="87"/>
      <c r="AQ820" s="87"/>
      <c r="AR820" s="88"/>
      <c r="AS820" s="88"/>
      <c r="AT820" s="88"/>
      <c r="AU820" s="88"/>
      <c r="AV820" s="88"/>
      <c r="AW820" s="88"/>
      <c r="AX820" s="87"/>
      <c r="AY820" s="87"/>
      <c r="AZ820" s="87"/>
      <c r="BA820" s="87"/>
      <c r="BB820" s="87"/>
      <c r="BC820" s="87"/>
      <c r="BD820" s="87"/>
      <c r="BE820" s="87"/>
      <c r="BF820" s="87"/>
      <c r="BG820" s="87"/>
      <c r="BH820" s="87"/>
    </row>
    <row r="821" spans="1:60" ht="12.75" customHeight="1" x14ac:dyDescent="0.2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  <c r="AA821" s="87"/>
      <c r="AB821" s="87"/>
      <c r="AC821" s="87"/>
      <c r="AD821" s="87"/>
      <c r="AE821" s="87"/>
      <c r="AF821" s="87"/>
      <c r="AG821" s="87"/>
      <c r="AH821" s="87"/>
      <c r="AI821" s="87"/>
      <c r="AJ821" s="87"/>
      <c r="AK821" s="87"/>
      <c r="AL821" s="87"/>
      <c r="AM821" s="87"/>
      <c r="AN821" s="87"/>
      <c r="AO821" s="87"/>
      <c r="AP821" s="87"/>
      <c r="AQ821" s="87"/>
      <c r="AR821" s="88"/>
      <c r="AS821" s="88"/>
      <c r="AT821" s="88"/>
      <c r="AU821" s="88"/>
      <c r="AV821" s="88"/>
      <c r="AW821" s="88"/>
      <c r="AX821" s="87"/>
      <c r="AY821" s="87"/>
      <c r="AZ821" s="87"/>
      <c r="BA821" s="87"/>
      <c r="BB821" s="87"/>
      <c r="BC821" s="87"/>
      <c r="BD821" s="87"/>
      <c r="BE821" s="87"/>
      <c r="BF821" s="87"/>
      <c r="BG821" s="87"/>
      <c r="BH821" s="87"/>
    </row>
    <row r="822" spans="1:60" ht="12.75" customHeight="1" x14ac:dyDescent="0.2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  <c r="AA822" s="87"/>
      <c r="AB822" s="87"/>
      <c r="AC822" s="87"/>
      <c r="AD822" s="87"/>
      <c r="AE822" s="87"/>
      <c r="AF822" s="87"/>
      <c r="AG822" s="87"/>
      <c r="AH822" s="87"/>
      <c r="AI822" s="87"/>
      <c r="AJ822" s="87"/>
      <c r="AK822" s="87"/>
      <c r="AL822" s="87"/>
      <c r="AM822" s="87"/>
      <c r="AN822" s="87"/>
      <c r="AO822" s="87"/>
      <c r="AP822" s="87"/>
      <c r="AQ822" s="87"/>
      <c r="AR822" s="88"/>
      <c r="AS822" s="88"/>
      <c r="AT822" s="88"/>
      <c r="AU822" s="88"/>
      <c r="AV822" s="88"/>
      <c r="AW822" s="88"/>
      <c r="AX822" s="87"/>
      <c r="AY822" s="87"/>
      <c r="AZ822" s="87"/>
      <c r="BA822" s="87"/>
      <c r="BB822" s="87"/>
      <c r="BC822" s="87"/>
      <c r="BD822" s="87"/>
      <c r="BE822" s="87"/>
      <c r="BF822" s="87"/>
      <c r="BG822" s="87"/>
      <c r="BH822" s="87"/>
    </row>
    <row r="823" spans="1:60" ht="12.75" customHeight="1" x14ac:dyDescent="0.2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  <c r="AA823" s="87"/>
      <c r="AB823" s="87"/>
      <c r="AC823" s="87"/>
      <c r="AD823" s="87"/>
      <c r="AE823" s="87"/>
      <c r="AF823" s="87"/>
      <c r="AG823" s="87"/>
      <c r="AH823" s="87"/>
      <c r="AI823" s="87"/>
      <c r="AJ823" s="87"/>
      <c r="AK823" s="87"/>
      <c r="AL823" s="87"/>
      <c r="AM823" s="87"/>
      <c r="AN823" s="87"/>
      <c r="AO823" s="87"/>
      <c r="AP823" s="87"/>
      <c r="AQ823" s="87"/>
      <c r="AR823" s="88"/>
      <c r="AS823" s="88"/>
      <c r="AT823" s="88"/>
      <c r="AU823" s="88"/>
      <c r="AV823" s="88"/>
      <c r="AW823" s="88"/>
      <c r="AX823" s="87"/>
      <c r="AY823" s="87"/>
      <c r="AZ823" s="87"/>
      <c r="BA823" s="87"/>
      <c r="BB823" s="87"/>
      <c r="BC823" s="87"/>
      <c r="BD823" s="87"/>
      <c r="BE823" s="87"/>
      <c r="BF823" s="87"/>
      <c r="BG823" s="87"/>
      <c r="BH823" s="87"/>
    </row>
    <row r="824" spans="1:60" ht="12.75" customHeight="1" x14ac:dyDescent="0.2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  <c r="AA824" s="87"/>
      <c r="AB824" s="87"/>
      <c r="AC824" s="87"/>
      <c r="AD824" s="87"/>
      <c r="AE824" s="87"/>
      <c r="AF824" s="87"/>
      <c r="AG824" s="87"/>
      <c r="AH824" s="87"/>
      <c r="AI824" s="87"/>
      <c r="AJ824" s="87"/>
      <c r="AK824" s="87"/>
      <c r="AL824" s="87"/>
      <c r="AM824" s="87"/>
      <c r="AN824" s="87"/>
      <c r="AO824" s="87"/>
      <c r="AP824" s="87"/>
      <c r="AQ824" s="87"/>
      <c r="AR824" s="88"/>
      <c r="AS824" s="88"/>
      <c r="AT824" s="88"/>
      <c r="AU824" s="88"/>
      <c r="AV824" s="88"/>
      <c r="AW824" s="88"/>
      <c r="AX824" s="87"/>
      <c r="AY824" s="87"/>
      <c r="AZ824" s="87"/>
      <c r="BA824" s="87"/>
      <c r="BB824" s="87"/>
      <c r="BC824" s="87"/>
      <c r="BD824" s="87"/>
      <c r="BE824" s="87"/>
      <c r="BF824" s="87"/>
      <c r="BG824" s="87"/>
      <c r="BH824" s="87"/>
    </row>
    <row r="825" spans="1:60" ht="12.75" customHeight="1" x14ac:dyDescent="0.2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  <c r="AA825" s="87"/>
      <c r="AB825" s="87"/>
      <c r="AC825" s="87"/>
      <c r="AD825" s="87"/>
      <c r="AE825" s="87"/>
      <c r="AF825" s="87"/>
      <c r="AG825" s="87"/>
      <c r="AH825" s="87"/>
      <c r="AI825" s="87"/>
      <c r="AJ825" s="87"/>
      <c r="AK825" s="87"/>
      <c r="AL825" s="87"/>
      <c r="AM825" s="87"/>
      <c r="AN825" s="87"/>
      <c r="AO825" s="87"/>
      <c r="AP825" s="87"/>
      <c r="AQ825" s="87"/>
      <c r="AR825" s="88"/>
      <c r="AS825" s="88"/>
      <c r="AT825" s="88"/>
      <c r="AU825" s="88"/>
      <c r="AV825" s="88"/>
      <c r="AW825" s="88"/>
      <c r="AX825" s="87"/>
      <c r="AY825" s="87"/>
      <c r="AZ825" s="87"/>
      <c r="BA825" s="87"/>
      <c r="BB825" s="87"/>
      <c r="BC825" s="87"/>
      <c r="BD825" s="87"/>
      <c r="BE825" s="87"/>
      <c r="BF825" s="87"/>
      <c r="BG825" s="87"/>
      <c r="BH825" s="87"/>
    </row>
    <row r="826" spans="1:60" ht="12.75" customHeight="1" x14ac:dyDescent="0.2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  <c r="AA826" s="87"/>
      <c r="AB826" s="87"/>
      <c r="AC826" s="87"/>
      <c r="AD826" s="87"/>
      <c r="AE826" s="87"/>
      <c r="AF826" s="87"/>
      <c r="AG826" s="87"/>
      <c r="AH826" s="87"/>
      <c r="AI826" s="87"/>
      <c r="AJ826" s="87"/>
      <c r="AK826" s="87"/>
      <c r="AL826" s="87"/>
      <c r="AM826" s="87"/>
      <c r="AN826" s="87"/>
      <c r="AO826" s="87"/>
      <c r="AP826" s="87"/>
      <c r="AQ826" s="87"/>
      <c r="AR826" s="88"/>
      <c r="AS826" s="88"/>
      <c r="AT826" s="88"/>
      <c r="AU826" s="88"/>
      <c r="AV826" s="88"/>
      <c r="AW826" s="88"/>
      <c r="AX826" s="87"/>
      <c r="AY826" s="87"/>
      <c r="AZ826" s="87"/>
      <c r="BA826" s="87"/>
      <c r="BB826" s="87"/>
      <c r="BC826" s="87"/>
      <c r="BD826" s="87"/>
      <c r="BE826" s="87"/>
      <c r="BF826" s="87"/>
      <c r="BG826" s="87"/>
      <c r="BH826" s="87"/>
    </row>
    <row r="827" spans="1:60" ht="12.75" customHeight="1" x14ac:dyDescent="0.2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  <c r="AA827" s="87"/>
      <c r="AB827" s="87"/>
      <c r="AC827" s="87"/>
      <c r="AD827" s="87"/>
      <c r="AE827" s="87"/>
      <c r="AF827" s="87"/>
      <c r="AG827" s="87"/>
      <c r="AH827" s="87"/>
      <c r="AI827" s="87"/>
      <c r="AJ827" s="87"/>
      <c r="AK827" s="87"/>
      <c r="AL827" s="87"/>
      <c r="AM827" s="87"/>
      <c r="AN827" s="87"/>
      <c r="AO827" s="87"/>
      <c r="AP827" s="87"/>
      <c r="AQ827" s="87"/>
      <c r="AR827" s="88"/>
      <c r="AS827" s="88"/>
      <c r="AT827" s="88"/>
      <c r="AU827" s="88"/>
      <c r="AV827" s="88"/>
      <c r="AW827" s="88"/>
      <c r="AX827" s="87"/>
      <c r="AY827" s="87"/>
      <c r="AZ827" s="87"/>
      <c r="BA827" s="87"/>
      <c r="BB827" s="87"/>
      <c r="BC827" s="87"/>
      <c r="BD827" s="87"/>
      <c r="BE827" s="87"/>
      <c r="BF827" s="87"/>
      <c r="BG827" s="87"/>
      <c r="BH827" s="87"/>
    </row>
    <row r="828" spans="1:60" ht="12.75" customHeight="1" x14ac:dyDescent="0.2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  <c r="AA828" s="87"/>
      <c r="AB828" s="87"/>
      <c r="AC828" s="87"/>
      <c r="AD828" s="87"/>
      <c r="AE828" s="87"/>
      <c r="AF828" s="87"/>
      <c r="AG828" s="87"/>
      <c r="AH828" s="87"/>
      <c r="AI828" s="87"/>
      <c r="AJ828" s="87"/>
      <c r="AK828" s="87"/>
      <c r="AL828" s="87"/>
      <c r="AM828" s="87"/>
      <c r="AN828" s="87"/>
      <c r="AO828" s="87"/>
      <c r="AP828" s="87"/>
      <c r="AQ828" s="87"/>
      <c r="AR828" s="88"/>
      <c r="AS828" s="88"/>
      <c r="AT828" s="88"/>
      <c r="AU828" s="88"/>
      <c r="AV828" s="88"/>
      <c r="AW828" s="88"/>
      <c r="AX828" s="87"/>
      <c r="AY828" s="87"/>
      <c r="AZ828" s="87"/>
      <c r="BA828" s="87"/>
      <c r="BB828" s="87"/>
      <c r="BC828" s="87"/>
      <c r="BD828" s="87"/>
      <c r="BE828" s="87"/>
      <c r="BF828" s="87"/>
      <c r="BG828" s="87"/>
      <c r="BH828" s="87"/>
    </row>
    <row r="829" spans="1:60" ht="12.75" customHeight="1" x14ac:dyDescent="0.2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  <c r="AA829" s="87"/>
      <c r="AB829" s="87"/>
      <c r="AC829" s="87"/>
      <c r="AD829" s="87"/>
      <c r="AE829" s="87"/>
      <c r="AF829" s="87"/>
      <c r="AG829" s="87"/>
      <c r="AH829" s="87"/>
      <c r="AI829" s="87"/>
      <c r="AJ829" s="87"/>
      <c r="AK829" s="87"/>
      <c r="AL829" s="87"/>
      <c r="AM829" s="87"/>
      <c r="AN829" s="87"/>
      <c r="AO829" s="87"/>
      <c r="AP829" s="87"/>
      <c r="AQ829" s="87"/>
      <c r="AR829" s="88"/>
      <c r="AS829" s="88"/>
      <c r="AT829" s="88"/>
      <c r="AU829" s="88"/>
      <c r="AV829" s="88"/>
      <c r="AW829" s="88"/>
      <c r="AX829" s="87"/>
      <c r="AY829" s="87"/>
      <c r="AZ829" s="87"/>
      <c r="BA829" s="87"/>
      <c r="BB829" s="87"/>
      <c r="BC829" s="87"/>
      <c r="BD829" s="87"/>
      <c r="BE829" s="87"/>
      <c r="BF829" s="87"/>
      <c r="BG829" s="87"/>
      <c r="BH829" s="87"/>
    </row>
    <row r="830" spans="1:60" ht="12.75" customHeight="1" x14ac:dyDescent="0.2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  <c r="AA830" s="87"/>
      <c r="AB830" s="87"/>
      <c r="AC830" s="87"/>
      <c r="AD830" s="87"/>
      <c r="AE830" s="87"/>
      <c r="AF830" s="87"/>
      <c r="AG830" s="87"/>
      <c r="AH830" s="87"/>
      <c r="AI830" s="87"/>
      <c r="AJ830" s="87"/>
      <c r="AK830" s="87"/>
      <c r="AL830" s="87"/>
      <c r="AM830" s="87"/>
      <c r="AN830" s="87"/>
      <c r="AO830" s="87"/>
      <c r="AP830" s="87"/>
      <c r="AQ830" s="87"/>
      <c r="AR830" s="88"/>
      <c r="AS830" s="88"/>
      <c r="AT830" s="88"/>
      <c r="AU830" s="88"/>
      <c r="AV830" s="88"/>
      <c r="AW830" s="88"/>
      <c r="AX830" s="87"/>
      <c r="AY830" s="87"/>
      <c r="AZ830" s="87"/>
      <c r="BA830" s="87"/>
      <c r="BB830" s="87"/>
      <c r="BC830" s="87"/>
      <c r="BD830" s="87"/>
      <c r="BE830" s="87"/>
      <c r="BF830" s="87"/>
      <c r="BG830" s="87"/>
      <c r="BH830" s="87"/>
    </row>
    <row r="831" spans="1:60" ht="12.75" customHeight="1" x14ac:dyDescent="0.2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  <c r="AA831" s="87"/>
      <c r="AB831" s="87"/>
      <c r="AC831" s="87"/>
      <c r="AD831" s="87"/>
      <c r="AE831" s="87"/>
      <c r="AF831" s="87"/>
      <c r="AG831" s="87"/>
      <c r="AH831" s="87"/>
      <c r="AI831" s="87"/>
      <c r="AJ831" s="87"/>
      <c r="AK831" s="87"/>
      <c r="AL831" s="87"/>
      <c r="AM831" s="87"/>
      <c r="AN831" s="87"/>
      <c r="AO831" s="87"/>
      <c r="AP831" s="87"/>
      <c r="AQ831" s="87"/>
      <c r="AR831" s="88"/>
      <c r="AS831" s="88"/>
      <c r="AT831" s="88"/>
      <c r="AU831" s="88"/>
      <c r="AV831" s="88"/>
      <c r="AW831" s="88"/>
      <c r="AX831" s="87"/>
      <c r="AY831" s="87"/>
      <c r="AZ831" s="87"/>
      <c r="BA831" s="87"/>
      <c r="BB831" s="87"/>
      <c r="BC831" s="87"/>
      <c r="BD831" s="87"/>
      <c r="BE831" s="87"/>
      <c r="BF831" s="87"/>
      <c r="BG831" s="87"/>
      <c r="BH831" s="87"/>
    </row>
    <row r="832" spans="1:60" ht="12.75" customHeight="1" x14ac:dyDescent="0.2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  <c r="AA832" s="87"/>
      <c r="AB832" s="87"/>
      <c r="AC832" s="87"/>
      <c r="AD832" s="87"/>
      <c r="AE832" s="87"/>
      <c r="AF832" s="87"/>
      <c r="AG832" s="87"/>
      <c r="AH832" s="87"/>
      <c r="AI832" s="87"/>
      <c r="AJ832" s="87"/>
      <c r="AK832" s="87"/>
      <c r="AL832" s="87"/>
      <c r="AM832" s="87"/>
      <c r="AN832" s="87"/>
      <c r="AO832" s="87"/>
      <c r="AP832" s="87"/>
      <c r="AQ832" s="87"/>
      <c r="AR832" s="88"/>
      <c r="AS832" s="88"/>
      <c r="AT832" s="88"/>
      <c r="AU832" s="88"/>
      <c r="AV832" s="88"/>
      <c r="AW832" s="88"/>
      <c r="AX832" s="87"/>
      <c r="AY832" s="87"/>
      <c r="AZ832" s="87"/>
      <c r="BA832" s="87"/>
      <c r="BB832" s="87"/>
      <c r="BC832" s="87"/>
      <c r="BD832" s="87"/>
      <c r="BE832" s="87"/>
      <c r="BF832" s="87"/>
      <c r="BG832" s="87"/>
      <c r="BH832" s="87"/>
    </row>
    <row r="833" spans="1:60" ht="12.75" customHeight="1" x14ac:dyDescent="0.2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  <c r="AA833" s="87"/>
      <c r="AB833" s="87"/>
      <c r="AC833" s="87"/>
      <c r="AD833" s="87"/>
      <c r="AE833" s="87"/>
      <c r="AF833" s="87"/>
      <c r="AG833" s="87"/>
      <c r="AH833" s="87"/>
      <c r="AI833" s="87"/>
      <c r="AJ833" s="87"/>
      <c r="AK833" s="87"/>
      <c r="AL833" s="87"/>
      <c r="AM833" s="87"/>
      <c r="AN833" s="87"/>
      <c r="AO833" s="87"/>
      <c r="AP833" s="87"/>
      <c r="AQ833" s="87"/>
      <c r="AR833" s="88"/>
      <c r="AS833" s="88"/>
      <c r="AT833" s="88"/>
      <c r="AU833" s="88"/>
      <c r="AV833" s="88"/>
      <c r="AW833" s="88"/>
      <c r="AX833" s="87"/>
      <c r="AY833" s="87"/>
      <c r="AZ833" s="87"/>
      <c r="BA833" s="87"/>
      <c r="BB833" s="87"/>
      <c r="BC833" s="87"/>
      <c r="BD833" s="87"/>
      <c r="BE833" s="87"/>
      <c r="BF833" s="87"/>
      <c r="BG833" s="87"/>
      <c r="BH833" s="87"/>
    </row>
    <row r="834" spans="1:60" ht="12.75" customHeight="1" x14ac:dyDescent="0.2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  <c r="AA834" s="87"/>
      <c r="AB834" s="87"/>
      <c r="AC834" s="87"/>
      <c r="AD834" s="87"/>
      <c r="AE834" s="87"/>
      <c r="AF834" s="87"/>
      <c r="AG834" s="87"/>
      <c r="AH834" s="87"/>
      <c r="AI834" s="87"/>
      <c r="AJ834" s="87"/>
      <c r="AK834" s="87"/>
      <c r="AL834" s="87"/>
      <c r="AM834" s="87"/>
      <c r="AN834" s="87"/>
      <c r="AO834" s="87"/>
      <c r="AP834" s="87"/>
      <c r="AQ834" s="87"/>
      <c r="AR834" s="88"/>
      <c r="AS834" s="88"/>
      <c r="AT834" s="88"/>
      <c r="AU834" s="88"/>
      <c r="AV834" s="88"/>
      <c r="AW834" s="88"/>
      <c r="AX834" s="87"/>
      <c r="AY834" s="87"/>
      <c r="AZ834" s="87"/>
      <c r="BA834" s="87"/>
      <c r="BB834" s="87"/>
      <c r="BC834" s="87"/>
      <c r="BD834" s="87"/>
      <c r="BE834" s="87"/>
      <c r="BF834" s="87"/>
      <c r="BG834" s="87"/>
      <c r="BH834" s="87"/>
    </row>
    <row r="835" spans="1:60" ht="12.75" customHeight="1" x14ac:dyDescent="0.2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  <c r="AA835" s="87"/>
      <c r="AB835" s="87"/>
      <c r="AC835" s="87"/>
      <c r="AD835" s="87"/>
      <c r="AE835" s="87"/>
      <c r="AF835" s="87"/>
      <c r="AG835" s="87"/>
      <c r="AH835" s="87"/>
      <c r="AI835" s="87"/>
      <c r="AJ835" s="87"/>
      <c r="AK835" s="87"/>
      <c r="AL835" s="87"/>
      <c r="AM835" s="87"/>
      <c r="AN835" s="87"/>
      <c r="AO835" s="87"/>
      <c r="AP835" s="87"/>
      <c r="AQ835" s="87"/>
      <c r="AR835" s="88"/>
      <c r="AS835" s="88"/>
      <c r="AT835" s="88"/>
      <c r="AU835" s="88"/>
      <c r="AV835" s="88"/>
      <c r="AW835" s="88"/>
      <c r="AX835" s="87"/>
      <c r="AY835" s="87"/>
      <c r="AZ835" s="87"/>
      <c r="BA835" s="87"/>
      <c r="BB835" s="87"/>
      <c r="BC835" s="87"/>
      <c r="BD835" s="87"/>
      <c r="BE835" s="87"/>
      <c r="BF835" s="87"/>
      <c r="BG835" s="87"/>
      <c r="BH835" s="87"/>
    </row>
    <row r="836" spans="1:60" ht="12.75" customHeight="1" x14ac:dyDescent="0.2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  <c r="AA836" s="87"/>
      <c r="AB836" s="87"/>
      <c r="AC836" s="87"/>
      <c r="AD836" s="87"/>
      <c r="AE836" s="87"/>
      <c r="AF836" s="87"/>
      <c r="AG836" s="87"/>
      <c r="AH836" s="87"/>
      <c r="AI836" s="87"/>
      <c r="AJ836" s="87"/>
      <c r="AK836" s="87"/>
      <c r="AL836" s="87"/>
      <c r="AM836" s="87"/>
      <c r="AN836" s="87"/>
      <c r="AO836" s="87"/>
      <c r="AP836" s="87"/>
      <c r="AQ836" s="87"/>
      <c r="AR836" s="88"/>
      <c r="AS836" s="88"/>
      <c r="AT836" s="88"/>
      <c r="AU836" s="88"/>
      <c r="AV836" s="88"/>
      <c r="AW836" s="88"/>
      <c r="AX836" s="87"/>
      <c r="AY836" s="87"/>
      <c r="AZ836" s="87"/>
      <c r="BA836" s="87"/>
      <c r="BB836" s="87"/>
      <c r="BC836" s="87"/>
      <c r="BD836" s="87"/>
      <c r="BE836" s="87"/>
      <c r="BF836" s="87"/>
      <c r="BG836" s="87"/>
      <c r="BH836" s="87"/>
    </row>
    <row r="837" spans="1:60" ht="12.75" customHeight="1" x14ac:dyDescent="0.2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  <c r="AA837" s="87"/>
      <c r="AB837" s="87"/>
      <c r="AC837" s="87"/>
      <c r="AD837" s="87"/>
      <c r="AE837" s="87"/>
      <c r="AF837" s="87"/>
      <c r="AG837" s="87"/>
      <c r="AH837" s="87"/>
      <c r="AI837" s="87"/>
      <c r="AJ837" s="87"/>
      <c r="AK837" s="87"/>
      <c r="AL837" s="87"/>
      <c r="AM837" s="87"/>
      <c r="AN837" s="87"/>
      <c r="AO837" s="87"/>
      <c r="AP837" s="87"/>
      <c r="AQ837" s="87"/>
      <c r="AR837" s="88"/>
      <c r="AS837" s="88"/>
      <c r="AT837" s="88"/>
      <c r="AU837" s="88"/>
      <c r="AV837" s="88"/>
      <c r="AW837" s="88"/>
      <c r="AX837" s="87"/>
      <c r="AY837" s="87"/>
      <c r="AZ837" s="87"/>
      <c r="BA837" s="87"/>
      <c r="BB837" s="87"/>
      <c r="BC837" s="87"/>
      <c r="BD837" s="87"/>
      <c r="BE837" s="87"/>
      <c r="BF837" s="87"/>
      <c r="BG837" s="87"/>
      <c r="BH837" s="87"/>
    </row>
    <row r="838" spans="1:60" ht="12.75" customHeight="1" x14ac:dyDescent="0.2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  <c r="AA838" s="87"/>
      <c r="AB838" s="87"/>
      <c r="AC838" s="87"/>
      <c r="AD838" s="87"/>
      <c r="AE838" s="87"/>
      <c r="AF838" s="87"/>
      <c r="AG838" s="87"/>
      <c r="AH838" s="87"/>
      <c r="AI838" s="87"/>
      <c r="AJ838" s="87"/>
      <c r="AK838" s="87"/>
      <c r="AL838" s="87"/>
      <c r="AM838" s="87"/>
      <c r="AN838" s="87"/>
      <c r="AO838" s="87"/>
      <c r="AP838" s="87"/>
      <c r="AQ838" s="87"/>
      <c r="AR838" s="88"/>
      <c r="AS838" s="88"/>
      <c r="AT838" s="88"/>
      <c r="AU838" s="88"/>
      <c r="AV838" s="88"/>
      <c r="AW838" s="88"/>
      <c r="AX838" s="87"/>
      <c r="AY838" s="87"/>
      <c r="AZ838" s="87"/>
      <c r="BA838" s="87"/>
      <c r="BB838" s="87"/>
      <c r="BC838" s="87"/>
      <c r="BD838" s="87"/>
      <c r="BE838" s="87"/>
      <c r="BF838" s="87"/>
      <c r="BG838" s="87"/>
      <c r="BH838" s="87"/>
    </row>
    <row r="839" spans="1:60" ht="12.75" customHeight="1" x14ac:dyDescent="0.2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  <c r="AA839" s="87"/>
      <c r="AB839" s="87"/>
      <c r="AC839" s="87"/>
      <c r="AD839" s="87"/>
      <c r="AE839" s="87"/>
      <c r="AF839" s="87"/>
      <c r="AG839" s="87"/>
      <c r="AH839" s="87"/>
      <c r="AI839" s="87"/>
      <c r="AJ839" s="87"/>
      <c r="AK839" s="87"/>
      <c r="AL839" s="87"/>
      <c r="AM839" s="87"/>
      <c r="AN839" s="87"/>
      <c r="AO839" s="87"/>
      <c r="AP839" s="87"/>
      <c r="AQ839" s="87"/>
      <c r="AR839" s="88"/>
      <c r="AS839" s="88"/>
      <c r="AT839" s="88"/>
      <c r="AU839" s="88"/>
      <c r="AV839" s="88"/>
      <c r="AW839" s="88"/>
      <c r="AX839" s="87"/>
      <c r="AY839" s="87"/>
      <c r="AZ839" s="87"/>
      <c r="BA839" s="87"/>
      <c r="BB839" s="87"/>
      <c r="BC839" s="87"/>
      <c r="BD839" s="87"/>
      <c r="BE839" s="87"/>
      <c r="BF839" s="87"/>
      <c r="BG839" s="87"/>
      <c r="BH839" s="87"/>
    </row>
    <row r="840" spans="1:60" ht="12.75" customHeight="1" x14ac:dyDescent="0.2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  <c r="AA840" s="87"/>
      <c r="AB840" s="87"/>
      <c r="AC840" s="87"/>
      <c r="AD840" s="87"/>
      <c r="AE840" s="87"/>
      <c r="AF840" s="87"/>
      <c r="AG840" s="87"/>
      <c r="AH840" s="87"/>
      <c r="AI840" s="87"/>
      <c r="AJ840" s="87"/>
      <c r="AK840" s="87"/>
      <c r="AL840" s="87"/>
      <c r="AM840" s="87"/>
      <c r="AN840" s="87"/>
      <c r="AO840" s="87"/>
      <c r="AP840" s="87"/>
      <c r="AQ840" s="87"/>
      <c r="AR840" s="88"/>
      <c r="AS840" s="88"/>
      <c r="AT840" s="88"/>
      <c r="AU840" s="88"/>
      <c r="AV840" s="88"/>
      <c r="AW840" s="88"/>
      <c r="AX840" s="87"/>
      <c r="AY840" s="87"/>
      <c r="AZ840" s="87"/>
      <c r="BA840" s="87"/>
      <c r="BB840" s="87"/>
      <c r="BC840" s="87"/>
      <c r="BD840" s="87"/>
      <c r="BE840" s="87"/>
      <c r="BF840" s="87"/>
      <c r="BG840" s="87"/>
      <c r="BH840" s="87"/>
    </row>
    <row r="841" spans="1:60" ht="12.75" customHeight="1" x14ac:dyDescent="0.2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  <c r="AA841" s="87"/>
      <c r="AB841" s="87"/>
      <c r="AC841" s="87"/>
      <c r="AD841" s="87"/>
      <c r="AE841" s="87"/>
      <c r="AF841" s="87"/>
      <c r="AG841" s="87"/>
      <c r="AH841" s="87"/>
      <c r="AI841" s="87"/>
      <c r="AJ841" s="87"/>
      <c r="AK841" s="87"/>
      <c r="AL841" s="87"/>
      <c r="AM841" s="87"/>
      <c r="AN841" s="87"/>
      <c r="AO841" s="87"/>
      <c r="AP841" s="87"/>
      <c r="AQ841" s="87"/>
      <c r="AR841" s="88"/>
      <c r="AS841" s="88"/>
      <c r="AT841" s="88"/>
      <c r="AU841" s="88"/>
      <c r="AV841" s="88"/>
      <c r="AW841" s="88"/>
      <c r="AX841" s="87"/>
      <c r="AY841" s="87"/>
      <c r="AZ841" s="87"/>
      <c r="BA841" s="87"/>
      <c r="BB841" s="87"/>
      <c r="BC841" s="87"/>
      <c r="BD841" s="87"/>
      <c r="BE841" s="87"/>
      <c r="BF841" s="87"/>
      <c r="BG841" s="87"/>
      <c r="BH841" s="87"/>
    </row>
    <row r="842" spans="1:60" ht="12.75" customHeight="1" x14ac:dyDescent="0.2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  <c r="AA842" s="87"/>
      <c r="AB842" s="87"/>
      <c r="AC842" s="87"/>
      <c r="AD842" s="87"/>
      <c r="AE842" s="87"/>
      <c r="AF842" s="87"/>
      <c r="AG842" s="87"/>
      <c r="AH842" s="87"/>
      <c r="AI842" s="87"/>
      <c r="AJ842" s="87"/>
      <c r="AK842" s="87"/>
      <c r="AL842" s="87"/>
      <c r="AM842" s="87"/>
      <c r="AN842" s="87"/>
      <c r="AO842" s="87"/>
      <c r="AP842" s="87"/>
      <c r="AQ842" s="87"/>
      <c r="AR842" s="88"/>
      <c r="AS842" s="88"/>
      <c r="AT842" s="88"/>
      <c r="AU842" s="88"/>
      <c r="AV842" s="88"/>
      <c r="AW842" s="88"/>
      <c r="AX842" s="87"/>
      <c r="AY842" s="87"/>
      <c r="AZ842" s="87"/>
      <c r="BA842" s="87"/>
      <c r="BB842" s="87"/>
      <c r="BC842" s="87"/>
      <c r="BD842" s="87"/>
      <c r="BE842" s="87"/>
      <c r="BF842" s="87"/>
      <c r="BG842" s="87"/>
      <c r="BH842" s="87"/>
    </row>
    <row r="843" spans="1:60" ht="12.75" customHeight="1" x14ac:dyDescent="0.2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  <c r="AA843" s="87"/>
      <c r="AB843" s="87"/>
      <c r="AC843" s="87"/>
      <c r="AD843" s="87"/>
      <c r="AE843" s="87"/>
      <c r="AF843" s="87"/>
      <c r="AG843" s="87"/>
      <c r="AH843" s="87"/>
      <c r="AI843" s="87"/>
      <c r="AJ843" s="87"/>
      <c r="AK843" s="87"/>
      <c r="AL843" s="87"/>
      <c r="AM843" s="87"/>
      <c r="AN843" s="87"/>
      <c r="AO843" s="87"/>
      <c r="AP843" s="87"/>
      <c r="AQ843" s="87"/>
      <c r="AR843" s="88"/>
      <c r="AS843" s="88"/>
      <c r="AT843" s="88"/>
      <c r="AU843" s="88"/>
      <c r="AV843" s="88"/>
      <c r="AW843" s="88"/>
      <c r="AX843" s="87"/>
      <c r="AY843" s="87"/>
      <c r="AZ843" s="87"/>
      <c r="BA843" s="87"/>
      <c r="BB843" s="87"/>
      <c r="BC843" s="87"/>
      <c r="BD843" s="87"/>
      <c r="BE843" s="87"/>
      <c r="BF843" s="87"/>
      <c r="BG843" s="87"/>
      <c r="BH843" s="87"/>
    </row>
    <row r="844" spans="1:60" ht="12.75" customHeight="1" x14ac:dyDescent="0.2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  <c r="AA844" s="87"/>
      <c r="AB844" s="87"/>
      <c r="AC844" s="87"/>
      <c r="AD844" s="87"/>
      <c r="AE844" s="87"/>
      <c r="AF844" s="87"/>
      <c r="AG844" s="87"/>
      <c r="AH844" s="87"/>
      <c r="AI844" s="87"/>
      <c r="AJ844" s="87"/>
      <c r="AK844" s="87"/>
      <c r="AL844" s="87"/>
      <c r="AM844" s="87"/>
      <c r="AN844" s="87"/>
      <c r="AO844" s="87"/>
      <c r="AP844" s="87"/>
      <c r="AQ844" s="87"/>
      <c r="AR844" s="88"/>
      <c r="AS844" s="88"/>
      <c r="AT844" s="88"/>
      <c r="AU844" s="88"/>
      <c r="AV844" s="88"/>
      <c r="AW844" s="88"/>
      <c r="AX844" s="87"/>
      <c r="AY844" s="87"/>
      <c r="AZ844" s="87"/>
      <c r="BA844" s="87"/>
      <c r="BB844" s="87"/>
      <c r="BC844" s="87"/>
      <c r="BD844" s="87"/>
      <c r="BE844" s="87"/>
      <c r="BF844" s="87"/>
      <c r="BG844" s="87"/>
      <c r="BH844" s="87"/>
    </row>
    <row r="845" spans="1:60" ht="12.75" customHeight="1" x14ac:dyDescent="0.2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  <c r="AA845" s="87"/>
      <c r="AB845" s="87"/>
      <c r="AC845" s="87"/>
      <c r="AD845" s="87"/>
      <c r="AE845" s="87"/>
      <c r="AF845" s="87"/>
      <c r="AG845" s="87"/>
      <c r="AH845" s="87"/>
      <c r="AI845" s="87"/>
      <c r="AJ845" s="87"/>
      <c r="AK845" s="87"/>
      <c r="AL845" s="87"/>
      <c r="AM845" s="87"/>
      <c r="AN845" s="87"/>
      <c r="AO845" s="87"/>
      <c r="AP845" s="87"/>
      <c r="AQ845" s="87"/>
      <c r="AR845" s="88"/>
      <c r="AS845" s="88"/>
      <c r="AT845" s="88"/>
      <c r="AU845" s="88"/>
      <c r="AV845" s="88"/>
      <c r="AW845" s="88"/>
      <c r="AX845" s="87"/>
      <c r="AY845" s="87"/>
      <c r="AZ845" s="87"/>
      <c r="BA845" s="87"/>
      <c r="BB845" s="87"/>
      <c r="BC845" s="87"/>
      <c r="BD845" s="87"/>
      <c r="BE845" s="87"/>
      <c r="BF845" s="87"/>
      <c r="BG845" s="87"/>
      <c r="BH845" s="87"/>
    </row>
    <row r="846" spans="1:60" ht="12.75" customHeight="1" x14ac:dyDescent="0.2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  <c r="AA846" s="87"/>
      <c r="AB846" s="87"/>
      <c r="AC846" s="87"/>
      <c r="AD846" s="87"/>
      <c r="AE846" s="87"/>
      <c r="AF846" s="87"/>
      <c r="AG846" s="87"/>
      <c r="AH846" s="87"/>
      <c r="AI846" s="87"/>
      <c r="AJ846" s="87"/>
      <c r="AK846" s="87"/>
      <c r="AL846" s="87"/>
      <c r="AM846" s="87"/>
      <c r="AN846" s="87"/>
      <c r="AO846" s="87"/>
      <c r="AP846" s="87"/>
      <c r="AQ846" s="87"/>
      <c r="AR846" s="88"/>
      <c r="AS846" s="88"/>
      <c r="AT846" s="88"/>
      <c r="AU846" s="88"/>
      <c r="AV846" s="88"/>
      <c r="AW846" s="88"/>
      <c r="AX846" s="87"/>
      <c r="AY846" s="87"/>
      <c r="AZ846" s="87"/>
      <c r="BA846" s="87"/>
      <c r="BB846" s="87"/>
      <c r="BC846" s="87"/>
      <c r="BD846" s="87"/>
      <c r="BE846" s="87"/>
      <c r="BF846" s="87"/>
      <c r="BG846" s="87"/>
      <c r="BH846" s="87"/>
    </row>
    <row r="847" spans="1:60" ht="12.75" customHeight="1" x14ac:dyDescent="0.2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  <c r="AA847" s="87"/>
      <c r="AB847" s="87"/>
      <c r="AC847" s="87"/>
      <c r="AD847" s="87"/>
      <c r="AE847" s="87"/>
      <c r="AF847" s="87"/>
      <c r="AG847" s="87"/>
      <c r="AH847" s="87"/>
      <c r="AI847" s="87"/>
      <c r="AJ847" s="87"/>
      <c r="AK847" s="87"/>
      <c r="AL847" s="87"/>
      <c r="AM847" s="87"/>
      <c r="AN847" s="87"/>
      <c r="AO847" s="87"/>
      <c r="AP847" s="87"/>
      <c r="AQ847" s="87"/>
      <c r="AR847" s="88"/>
      <c r="AS847" s="88"/>
      <c r="AT847" s="88"/>
      <c r="AU847" s="88"/>
      <c r="AV847" s="88"/>
      <c r="AW847" s="88"/>
      <c r="AX847" s="87"/>
      <c r="AY847" s="87"/>
      <c r="AZ847" s="87"/>
      <c r="BA847" s="87"/>
      <c r="BB847" s="87"/>
      <c r="BC847" s="87"/>
      <c r="BD847" s="87"/>
      <c r="BE847" s="87"/>
      <c r="BF847" s="87"/>
      <c r="BG847" s="87"/>
      <c r="BH847" s="87"/>
    </row>
    <row r="848" spans="1:60" ht="12.75" customHeight="1" x14ac:dyDescent="0.2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  <c r="AA848" s="87"/>
      <c r="AB848" s="87"/>
      <c r="AC848" s="87"/>
      <c r="AD848" s="87"/>
      <c r="AE848" s="87"/>
      <c r="AF848" s="87"/>
      <c r="AG848" s="87"/>
      <c r="AH848" s="87"/>
      <c r="AI848" s="87"/>
      <c r="AJ848" s="87"/>
      <c r="AK848" s="87"/>
      <c r="AL848" s="87"/>
      <c r="AM848" s="87"/>
      <c r="AN848" s="87"/>
      <c r="AO848" s="87"/>
      <c r="AP848" s="87"/>
      <c r="AQ848" s="87"/>
      <c r="AR848" s="88"/>
      <c r="AS848" s="88"/>
      <c r="AT848" s="88"/>
      <c r="AU848" s="88"/>
      <c r="AV848" s="88"/>
      <c r="AW848" s="88"/>
      <c r="AX848" s="87"/>
      <c r="AY848" s="87"/>
      <c r="AZ848" s="87"/>
      <c r="BA848" s="87"/>
      <c r="BB848" s="87"/>
      <c r="BC848" s="87"/>
      <c r="BD848" s="87"/>
      <c r="BE848" s="87"/>
      <c r="BF848" s="87"/>
      <c r="BG848" s="87"/>
      <c r="BH848" s="87"/>
    </row>
    <row r="849" spans="1:60" ht="12.75" customHeight="1" x14ac:dyDescent="0.2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  <c r="AA849" s="87"/>
      <c r="AB849" s="87"/>
      <c r="AC849" s="87"/>
      <c r="AD849" s="87"/>
      <c r="AE849" s="87"/>
      <c r="AF849" s="87"/>
      <c r="AG849" s="87"/>
      <c r="AH849" s="87"/>
      <c r="AI849" s="87"/>
      <c r="AJ849" s="87"/>
      <c r="AK849" s="87"/>
      <c r="AL849" s="87"/>
      <c r="AM849" s="87"/>
      <c r="AN849" s="87"/>
      <c r="AO849" s="87"/>
      <c r="AP849" s="87"/>
      <c r="AQ849" s="87"/>
      <c r="AR849" s="88"/>
      <c r="AS849" s="88"/>
      <c r="AT849" s="88"/>
      <c r="AU849" s="88"/>
      <c r="AV849" s="88"/>
      <c r="AW849" s="88"/>
      <c r="AX849" s="87"/>
      <c r="AY849" s="87"/>
      <c r="AZ849" s="87"/>
      <c r="BA849" s="87"/>
      <c r="BB849" s="87"/>
      <c r="BC849" s="87"/>
      <c r="BD849" s="87"/>
      <c r="BE849" s="87"/>
      <c r="BF849" s="87"/>
      <c r="BG849" s="87"/>
      <c r="BH849" s="87"/>
    </row>
    <row r="850" spans="1:60" ht="12.75" customHeight="1" x14ac:dyDescent="0.2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  <c r="AA850" s="87"/>
      <c r="AB850" s="87"/>
      <c r="AC850" s="87"/>
      <c r="AD850" s="87"/>
      <c r="AE850" s="87"/>
      <c r="AF850" s="87"/>
      <c r="AG850" s="87"/>
      <c r="AH850" s="87"/>
      <c r="AI850" s="87"/>
      <c r="AJ850" s="87"/>
      <c r="AK850" s="87"/>
      <c r="AL850" s="87"/>
      <c r="AM850" s="87"/>
      <c r="AN850" s="87"/>
      <c r="AO850" s="87"/>
      <c r="AP850" s="87"/>
      <c r="AQ850" s="87"/>
      <c r="AR850" s="88"/>
      <c r="AS850" s="88"/>
      <c r="AT850" s="88"/>
      <c r="AU850" s="88"/>
      <c r="AV850" s="88"/>
      <c r="AW850" s="88"/>
      <c r="AX850" s="87"/>
      <c r="AY850" s="87"/>
      <c r="AZ850" s="87"/>
      <c r="BA850" s="87"/>
      <c r="BB850" s="87"/>
      <c r="BC850" s="87"/>
      <c r="BD850" s="87"/>
      <c r="BE850" s="87"/>
      <c r="BF850" s="87"/>
      <c r="BG850" s="87"/>
      <c r="BH850" s="87"/>
    </row>
    <row r="851" spans="1:60" ht="12.75" customHeight="1" x14ac:dyDescent="0.2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  <c r="AA851" s="87"/>
      <c r="AB851" s="87"/>
      <c r="AC851" s="87"/>
      <c r="AD851" s="87"/>
      <c r="AE851" s="87"/>
      <c r="AF851" s="87"/>
      <c r="AG851" s="87"/>
      <c r="AH851" s="87"/>
      <c r="AI851" s="87"/>
      <c r="AJ851" s="87"/>
      <c r="AK851" s="87"/>
      <c r="AL851" s="87"/>
      <c r="AM851" s="87"/>
      <c r="AN851" s="87"/>
      <c r="AO851" s="87"/>
      <c r="AP851" s="87"/>
      <c r="AQ851" s="87"/>
      <c r="AR851" s="88"/>
      <c r="AS851" s="88"/>
      <c r="AT851" s="88"/>
      <c r="AU851" s="88"/>
      <c r="AV851" s="88"/>
      <c r="AW851" s="88"/>
      <c r="AX851" s="87"/>
      <c r="AY851" s="87"/>
      <c r="AZ851" s="87"/>
      <c r="BA851" s="87"/>
      <c r="BB851" s="87"/>
      <c r="BC851" s="87"/>
      <c r="BD851" s="87"/>
      <c r="BE851" s="87"/>
      <c r="BF851" s="87"/>
      <c r="BG851" s="87"/>
      <c r="BH851" s="87"/>
    </row>
    <row r="852" spans="1:60" ht="12.75" customHeight="1" x14ac:dyDescent="0.2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  <c r="AA852" s="87"/>
      <c r="AB852" s="87"/>
      <c r="AC852" s="87"/>
      <c r="AD852" s="87"/>
      <c r="AE852" s="87"/>
      <c r="AF852" s="87"/>
      <c r="AG852" s="87"/>
      <c r="AH852" s="87"/>
      <c r="AI852" s="87"/>
      <c r="AJ852" s="87"/>
      <c r="AK852" s="87"/>
      <c r="AL852" s="87"/>
      <c r="AM852" s="87"/>
      <c r="AN852" s="87"/>
      <c r="AO852" s="87"/>
      <c r="AP852" s="87"/>
      <c r="AQ852" s="87"/>
      <c r="AR852" s="88"/>
      <c r="AS852" s="88"/>
      <c r="AT852" s="88"/>
      <c r="AU852" s="88"/>
      <c r="AV852" s="88"/>
      <c r="AW852" s="88"/>
      <c r="AX852" s="87"/>
      <c r="AY852" s="87"/>
      <c r="AZ852" s="87"/>
      <c r="BA852" s="87"/>
      <c r="BB852" s="87"/>
      <c r="BC852" s="87"/>
      <c r="BD852" s="87"/>
      <c r="BE852" s="87"/>
      <c r="BF852" s="87"/>
      <c r="BG852" s="87"/>
      <c r="BH852" s="87"/>
    </row>
    <row r="853" spans="1:60" ht="12.75" customHeight="1" x14ac:dyDescent="0.2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  <c r="AA853" s="87"/>
      <c r="AB853" s="87"/>
      <c r="AC853" s="87"/>
      <c r="AD853" s="87"/>
      <c r="AE853" s="87"/>
      <c r="AF853" s="87"/>
      <c r="AG853" s="87"/>
      <c r="AH853" s="87"/>
      <c r="AI853" s="87"/>
      <c r="AJ853" s="87"/>
      <c r="AK853" s="87"/>
      <c r="AL853" s="87"/>
      <c r="AM853" s="87"/>
      <c r="AN853" s="87"/>
      <c r="AO853" s="87"/>
      <c r="AP853" s="87"/>
      <c r="AQ853" s="87"/>
      <c r="AR853" s="88"/>
      <c r="AS853" s="88"/>
      <c r="AT853" s="88"/>
      <c r="AU853" s="88"/>
      <c r="AV853" s="88"/>
      <c r="AW853" s="88"/>
      <c r="AX853" s="87"/>
      <c r="AY853" s="87"/>
      <c r="AZ853" s="87"/>
      <c r="BA853" s="87"/>
      <c r="BB853" s="87"/>
      <c r="BC853" s="87"/>
      <c r="BD853" s="87"/>
      <c r="BE853" s="87"/>
      <c r="BF853" s="87"/>
      <c r="BG853" s="87"/>
      <c r="BH853" s="87"/>
    </row>
    <row r="854" spans="1:60" ht="12.75" customHeight="1" x14ac:dyDescent="0.2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  <c r="AA854" s="87"/>
      <c r="AB854" s="87"/>
      <c r="AC854" s="87"/>
      <c r="AD854" s="87"/>
      <c r="AE854" s="87"/>
      <c r="AF854" s="87"/>
      <c r="AG854" s="87"/>
      <c r="AH854" s="87"/>
      <c r="AI854" s="87"/>
      <c r="AJ854" s="87"/>
      <c r="AK854" s="87"/>
      <c r="AL854" s="87"/>
      <c r="AM854" s="87"/>
      <c r="AN854" s="87"/>
      <c r="AO854" s="87"/>
      <c r="AP854" s="87"/>
      <c r="AQ854" s="87"/>
      <c r="AR854" s="88"/>
      <c r="AS854" s="88"/>
      <c r="AT854" s="88"/>
      <c r="AU854" s="88"/>
      <c r="AV854" s="88"/>
      <c r="AW854" s="88"/>
      <c r="AX854" s="87"/>
      <c r="AY854" s="87"/>
      <c r="AZ854" s="87"/>
      <c r="BA854" s="87"/>
      <c r="BB854" s="87"/>
      <c r="BC854" s="87"/>
      <c r="BD854" s="87"/>
      <c r="BE854" s="87"/>
      <c r="BF854" s="87"/>
      <c r="BG854" s="87"/>
      <c r="BH854" s="87"/>
    </row>
    <row r="855" spans="1:60" ht="12.75" customHeight="1" x14ac:dyDescent="0.2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  <c r="AA855" s="87"/>
      <c r="AB855" s="87"/>
      <c r="AC855" s="87"/>
      <c r="AD855" s="87"/>
      <c r="AE855" s="87"/>
      <c r="AF855" s="87"/>
      <c r="AG855" s="87"/>
      <c r="AH855" s="87"/>
      <c r="AI855" s="87"/>
      <c r="AJ855" s="87"/>
      <c r="AK855" s="87"/>
      <c r="AL855" s="87"/>
      <c r="AM855" s="87"/>
      <c r="AN855" s="87"/>
      <c r="AO855" s="87"/>
      <c r="AP855" s="87"/>
      <c r="AQ855" s="87"/>
      <c r="AR855" s="88"/>
      <c r="AS855" s="88"/>
      <c r="AT855" s="88"/>
      <c r="AU855" s="88"/>
      <c r="AV855" s="88"/>
      <c r="AW855" s="88"/>
      <c r="AX855" s="87"/>
      <c r="AY855" s="87"/>
      <c r="AZ855" s="87"/>
      <c r="BA855" s="87"/>
      <c r="BB855" s="87"/>
      <c r="BC855" s="87"/>
      <c r="BD855" s="87"/>
      <c r="BE855" s="87"/>
      <c r="BF855" s="87"/>
      <c r="BG855" s="87"/>
      <c r="BH855" s="87"/>
    </row>
    <row r="856" spans="1:60" ht="12.75" customHeight="1" x14ac:dyDescent="0.2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  <c r="AA856" s="87"/>
      <c r="AB856" s="87"/>
      <c r="AC856" s="87"/>
      <c r="AD856" s="87"/>
      <c r="AE856" s="87"/>
      <c r="AF856" s="87"/>
      <c r="AG856" s="87"/>
      <c r="AH856" s="87"/>
      <c r="AI856" s="87"/>
      <c r="AJ856" s="87"/>
      <c r="AK856" s="87"/>
      <c r="AL856" s="87"/>
      <c r="AM856" s="87"/>
      <c r="AN856" s="87"/>
      <c r="AO856" s="87"/>
      <c r="AP856" s="87"/>
      <c r="AQ856" s="87"/>
      <c r="AR856" s="88"/>
      <c r="AS856" s="88"/>
      <c r="AT856" s="88"/>
      <c r="AU856" s="88"/>
      <c r="AV856" s="88"/>
      <c r="AW856" s="88"/>
      <c r="AX856" s="87"/>
      <c r="AY856" s="87"/>
      <c r="AZ856" s="87"/>
      <c r="BA856" s="87"/>
      <c r="BB856" s="87"/>
      <c r="BC856" s="87"/>
      <c r="BD856" s="87"/>
      <c r="BE856" s="87"/>
      <c r="BF856" s="87"/>
      <c r="BG856" s="87"/>
      <c r="BH856" s="87"/>
    </row>
    <row r="857" spans="1:60" ht="12.75" customHeight="1" x14ac:dyDescent="0.2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  <c r="AA857" s="87"/>
      <c r="AB857" s="87"/>
      <c r="AC857" s="87"/>
      <c r="AD857" s="87"/>
      <c r="AE857" s="87"/>
      <c r="AF857" s="87"/>
      <c r="AG857" s="87"/>
      <c r="AH857" s="87"/>
      <c r="AI857" s="87"/>
      <c r="AJ857" s="87"/>
      <c r="AK857" s="87"/>
      <c r="AL857" s="87"/>
      <c r="AM857" s="87"/>
      <c r="AN857" s="87"/>
      <c r="AO857" s="87"/>
      <c r="AP857" s="87"/>
      <c r="AQ857" s="87"/>
      <c r="AR857" s="88"/>
      <c r="AS857" s="88"/>
      <c r="AT857" s="88"/>
      <c r="AU857" s="88"/>
      <c r="AV857" s="88"/>
      <c r="AW857" s="88"/>
      <c r="AX857" s="87"/>
      <c r="AY857" s="87"/>
      <c r="AZ857" s="87"/>
      <c r="BA857" s="87"/>
      <c r="BB857" s="87"/>
      <c r="BC857" s="87"/>
      <c r="BD857" s="87"/>
      <c r="BE857" s="87"/>
      <c r="BF857" s="87"/>
      <c r="BG857" s="87"/>
      <c r="BH857" s="87"/>
    </row>
    <row r="858" spans="1:60" ht="12.75" customHeight="1" x14ac:dyDescent="0.2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  <c r="AA858" s="87"/>
      <c r="AB858" s="87"/>
      <c r="AC858" s="87"/>
      <c r="AD858" s="87"/>
      <c r="AE858" s="87"/>
      <c r="AF858" s="87"/>
      <c r="AG858" s="87"/>
      <c r="AH858" s="87"/>
      <c r="AI858" s="87"/>
      <c r="AJ858" s="87"/>
      <c r="AK858" s="87"/>
      <c r="AL858" s="87"/>
      <c r="AM858" s="87"/>
      <c r="AN858" s="87"/>
      <c r="AO858" s="87"/>
      <c r="AP858" s="87"/>
      <c r="AQ858" s="87"/>
      <c r="AR858" s="88"/>
      <c r="AS858" s="88"/>
      <c r="AT858" s="88"/>
      <c r="AU858" s="88"/>
      <c r="AV858" s="88"/>
      <c r="AW858" s="88"/>
      <c r="AX858" s="87"/>
      <c r="AY858" s="87"/>
      <c r="AZ858" s="87"/>
      <c r="BA858" s="87"/>
      <c r="BB858" s="87"/>
      <c r="BC858" s="87"/>
      <c r="BD858" s="87"/>
      <c r="BE858" s="87"/>
      <c r="BF858" s="87"/>
      <c r="BG858" s="87"/>
      <c r="BH858" s="87"/>
    </row>
    <row r="859" spans="1:60" ht="12.75" customHeight="1" x14ac:dyDescent="0.2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  <c r="AA859" s="87"/>
      <c r="AB859" s="87"/>
      <c r="AC859" s="87"/>
      <c r="AD859" s="87"/>
      <c r="AE859" s="87"/>
      <c r="AF859" s="87"/>
      <c r="AG859" s="87"/>
      <c r="AH859" s="87"/>
      <c r="AI859" s="87"/>
      <c r="AJ859" s="87"/>
      <c r="AK859" s="87"/>
      <c r="AL859" s="87"/>
      <c r="AM859" s="87"/>
      <c r="AN859" s="87"/>
      <c r="AO859" s="87"/>
      <c r="AP859" s="87"/>
      <c r="AQ859" s="87"/>
      <c r="AR859" s="88"/>
      <c r="AS859" s="88"/>
      <c r="AT859" s="88"/>
      <c r="AU859" s="88"/>
      <c r="AV859" s="88"/>
      <c r="AW859" s="88"/>
      <c r="AX859" s="87"/>
      <c r="AY859" s="87"/>
      <c r="AZ859" s="87"/>
      <c r="BA859" s="87"/>
      <c r="BB859" s="87"/>
      <c r="BC859" s="87"/>
      <c r="BD859" s="87"/>
      <c r="BE859" s="87"/>
      <c r="BF859" s="87"/>
      <c r="BG859" s="87"/>
      <c r="BH859" s="87"/>
    </row>
    <row r="860" spans="1:60" ht="12.75" customHeight="1" x14ac:dyDescent="0.2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  <c r="AA860" s="87"/>
      <c r="AB860" s="87"/>
      <c r="AC860" s="87"/>
      <c r="AD860" s="87"/>
      <c r="AE860" s="87"/>
      <c r="AF860" s="87"/>
      <c r="AG860" s="87"/>
      <c r="AH860" s="87"/>
      <c r="AI860" s="87"/>
      <c r="AJ860" s="87"/>
      <c r="AK860" s="87"/>
      <c r="AL860" s="87"/>
      <c r="AM860" s="87"/>
      <c r="AN860" s="87"/>
      <c r="AO860" s="87"/>
      <c r="AP860" s="87"/>
      <c r="AQ860" s="87"/>
      <c r="AR860" s="88"/>
      <c r="AS860" s="88"/>
      <c r="AT860" s="88"/>
      <c r="AU860" s="88"/>
      <c r="AV860" s="88"/>
      <c r="AW860" s="88"/>
      <c r="AX860" s="87"/>
      <c r="AY860" s="87"/>
      <c r="AZ860" s="87"/>
      <c r="BA860" s="87"/>
      <c r="BB860" s="87"/>
      <c r="BC860" s="87"/>
      <c r="BD860" s="87"/>
      <c r="BE860" s="87"/>
      <c r="BF860" s="87"/>
      <c r="BG860" s="87"/>
      <c r="BH860" s="87"/>
    </row>
    <row r="861" spans="1:60" ht="12.75" customHeight="1" x14ac:dyDescent="0.2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  <c r="AA861" s="87"/>
      <c r="AB861" s="87"/>
      <c r="AC861" s="87"/>
      <c r="AD861" s="87"/>
      <c r="AE861" s="87"/>
      <c r="AF861" s="87"/>
      <c r="AG861" s="87"/>
      <c r="AH861" s="87"/>
      <c r="AI861" s="87"/>
      <c r="AJ861" s="87"/>
      <c r="AK861" s="87"/>
      <c r="AL861" s="87"/>
      <c r="AM861" s="87"/>
      <c r="AN861" s="87"/>
      <c r="AO861" s="87"/>
      <c r="AP861" s="87"/>
      <c r="AQ861" s="87"/>
      <c r="AR861" s="88"/>
      <c r="AS861" s="88"/>
      <c r="AT861" s="88"/>
      <c r="AU861" s="88"/>
      <c r="AV861" s="88"/>
      <c r="AW861" s="88"/>
      <c r="AX861" s="87"/>
      <c r="AY861" s="87"/>
      <c r="AZ861" s="87"/>
      <c r="BA861" s="87"/>
      <c r="BB861" s="87"/>
      <c r="BC861" s="87"/>
      <c r="BD861" s="87"/>
      <c r="BE861" s="87"/>
      <c r="BF861" s="87"/>
      <c r="BG861" s="87"/>
      <c r="BH861" s="87"/>
    </row>
    <row r="862" spans="1:60" ht="12.75" customHeight="1" x14ac:dyDescent="0.2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  <c r="AA862" s="87"/>
      <c r="AB862" s="87"/>
      <c r="AC862" s="87"/>
      <c r="AD862" s="87"/>
      <c r="AE862" s="87"/>
      <c r="AF862" s="87"/>
      <c r="AG862" s="87"/>
      <c r="AH862" s="87"/>
      <c r="AI862" s="87"/>
      <c r="AJ862" s="87"/>
      <c r="AK862" s="87"/>
      <c r="AL862" s="87"/>
      <c r="AM862" s="87"/>
      <c r="AN862" s="87"/>
      <c r="AO862" s="87"/>
      <c r="AP862" s="87"/>
      <c r="AQ862" s="87"/>
      <c r="AR862" s="88"/>
      <c r="AS862" s="88"/>
      <c r="AT862" s="88"/>
      <c r="AU862" s="88"/>
      <c r="AV862" s="88"/>
      <c r="AW862" s="88"/>
      <c r="AX862" s="87"/>
      <c r="AY862" s="87"/>
      <c r="AZ862" s="87"/>
      <c r="BA862" s="87"/>
      <c r="BB862" s="87"/>
      <c r="BC862" s="87"/>
      <c r="BD862" s="87"/>
      <c r="BE862" s="87"/>
      <c r="BF862" s="87"/>
      <c r="BG862" s="87"/>
      <c r="BH862" s="87"/>
    </row>
    <row r="863" spans="1:60" ht="12.75" customHeight="1" x14ac:dyDescent="0.2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  <c r="AA863" s="87"/>
      <c r="AB863" s="87"/>
      <c r="AC863" s="87"/>
      <c r="AD863" s="87"/>
      <c r="AE863" s="87"/>
      <c r="AF863" s="87"/>
      <c r="AG863" s="87"/>
      <c r="AH863" s="87"/>
      <c r="AI863" s="87"/>
      <c r="AJ863" s="87"/>
      <c r="AK863" s="87"/>
      <c r="AL863" s="87"/>
      <c r="AM863" s="87"/>
      <c r="AN863" s="87"/>
      <c r="AO863" s="87"/>
      <c r="AP863" s="87"/>
      <c r="AQ863" s="87"/>
      <c r="AR863" s="88"/>
      <c r="AS863" s="88"/>
      <c r="AT863" s="88"/>
      <c r="AU863" s="88"/>
      <c r="AV863" s="88"/>
      <c r="AW863" s="88"/>
      <c r="AX863" s="87"/>
      <c r="AY863" s="87"/>
      <c r="AZ863" s="87"/>
      <c r="BA863" s="87"/>
      <c r="BB863" s="87"/>
      <c r="BC863" s="87"/>
      <c r="BD863" s="87"/>
      <c r="BE863" s="87"/>
      <c r="BF863" s="87"/>
      <c r="BG863" s="87"/>
      <c r="BH863" s="87"/>
    </row>
    <row r="864" spans="1:60" ht="12.75" customHeight="1" x14ac:dyDescent="0.2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  <c r="AA864" s="87"/>
      <c r="AB864" s="87"/>
      <c r="AC864" s="87"/>
      <c r="AD864" s="87"/>
      <c r="AE864" s="87"/>
      <c r="AF864" s="87"/>
      <c r="AG864" s="87"/>
      <c r="AH864" s="87"/>
      <c r="AI864" s="87"/>
      <c r="AJ864" s="87"/>
      <c r="AK864" s="87"/>
      <c r="AL864" s="87"/>
      <c r="AM864" s="87"/>
      <c r="AN864" s="87"/>
      <c r="AO864" s="87"/>
      <c r="AP864" s="87"/>
      <c r="AQ864" s="87"/>
      <c r="AR864" s="88"/>
      <c r="AS864" s="88"/>
      <c r="AT864" s="88"/>
      <c r="AU864" s="88"/>
      <c r="AV864" s="88"/>
      <c r="AW864" s="88"/>
      <c r="AX864" s="87"/>
      <c r="AY864" s="87"/>
      <c r="AZ864" s="87"/>
      <c r="BA864" s="87"/>
      <c r="BB864" s="87"/>
      <c r="BC864" s="87"/>
      <c r="BD864" s="87"/>
      <c r="BE864" s="87"/>
      <c r="BF864" s="87"/>
      <c r="BG864" s="87"/>
      <c r="BH864" s="87"/>
    </row>
    <row r="865" spans="1:60" ht="12.75" customHeight="1" x14ac:dyDescent="0.2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  <c r="AA865" s="87"/>
      <c r="AB865" s="87"/>
      <c r="AC865" s="87"/>
      <c r="AD865" s="87"/>
      <c r="AE865" s="87"/>
      <c r="AF865" s="87"/>
      <c r="AG865" s="87"/>
      <c r="AH865" s="87"/>
      <c r="AI865" s="87"/>
      <c r="AJ865" s="87"/>
      <c r="AK865" s="87"/>
      <c r="AL865" s="87"/>
      <c r="AM865" s="87"/>
      <c r="AN865" s="87"/>
      <c r="AO865" s="87"/>
      <c r="AP865" s="87"/>
      <c r="AQ865" s="87"/>
      <c r="AR865" s="88"/>
      <c r="AS865" s="88"/>
      <c r="AT865" s="88"/>
      <c r="AU865" s="88"/>
      <c r="AV865" s="88"/>
      <c r="AW865" s="88"/>
      <c r="AX865" s="87"/>
      <c r="AY865" s="87"/>
      <c r="AZ865" s="87"/>
      <c r="BA865" s="87"/>
      <c r="BB865" s="87"/>
      <c r="BC865" s="87"/>
      <c r="BD865" s="87"/>
      <c r="BE865" s="87"/>
      <c r="BF865" s="87"/>
      <c r="BG865" s="87"/>
      <c r="BH865" s="87"/>
    </row>
    <row r="866" spans="1:60" ht="12.75" customHeight="1" x14ac:dyDescent="0.2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  <c r="AA866" s="87"/>
      <c r="AB866" s="87"/>
      <c r="AC866" s="87"/>
      <c r="AD866" s="87"/>
      <c r="AE866" s="87"/>
      <c r="AF866" s="87"/>
      <c r="AG866" s="87"/>
      <c r="AH866" s="87"/>
      <c r="AI866" s="87"/>
      <c r="AJ866" s="87"/>
      <c r="AK866" s="87"/>
      <c r="AL866" s="87"/>
      <c r="AM866" s="87"/>
      <c r="AN866" s="87"/>
      <c r="AO866" s="87"/>
      <c r="AP866" s="87"/>
      <c r="AQ866" s="87"/>
      <c r="AR866" s="88"/>
      <c r="AS866" s="88"/>
      <c r="AT866" s="88"/>
      <c r="AU866" s="88"/>
      <c r="AV866" s="88"/>
      <c r="AW866" s="88"/>
      <c r="AX866" s="87"/>
      <c r="AY866" s="87"/>
      <c r="AZ866" s="87"/>
      <c r="BA866" s="87"/>
      <c r="BB866" s="87"/>
      <c r="BC866" s="87"/>
      <c r="BD866" s="87"/>
      <c r="BE866" s="87"/>
      <c r="BF866" s="87"/>
      <c r="BG866" s="87"/>
      <c r="BH866" s="87"/>
    </row>
    <row r="867" spans="1:60" ht="12.75" customHeight="1" x14ac:dyDescent="0.2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  <c r="AA867" s="87"/>
      <c r="AB867" s="87"/>
      <c r="AC867" s="87"/>
      <c r="AD867" s="87"/>
      <c r="AE867" s="87"/>
      <c r="AF867" s="87"/>
      <c r="AG867" s="87"/>
      <c r="AH867" s="87"/>
      <c r="AI867" s="87"/>
      <c r="AJ867" s="87"/>
      <c r="AK867" s="87"/>
      <c r="AL867" s="87"/>
      <c r="AM867" s="87"/>
      <c r="AN867" s="87"/>
      <c r="AO867" s="87"/>
      <c r="AP867" s="87"/>
      <c r="AQ867" s="87"/>
      <c r="AR867" s="88"/>
      <c r="AS867" s="88"/>
      <c r="AT867" s="88"/>
      <c r="AU867" s="88"/>
      <c r="AV867" s="88"/>
      <c r="AW867" s="88"/>
      <c r="AX867" s="87"/>
      <c r="AY867" s="87"/>
      <c r="AZ867" s="87"/>
      <c r="BA867" s="87"/>
      <c r="BB867" s="87"/>
      <c r="BC867" s="87"/>
      <c r="BD867" s="87"/>
      <c r="BE867" s="87"/>
      <c r="BF867" s="87"/>
      <c r="BG867" s="87"/>
      <c r="BH867" s="87"/>
    </row>
    <row r="868" spans="1:60" ht="12.75" customHeight="1" x14ac:dyDescent="0.2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  <c r="AA868" s="87"/>
      <c r="AB868" s="87"/>
      <c r="AC868" s="87"/>
      <c r="AD868" s="87"/>
      <c r="AE868" s="87"/>
      <c r="AF868" s="87"/>
      <c r="AG868" s="87"/>
      <c r="AH868" s="87"/>
      <c r="AI868" s="87"/>
      <c r="AJ868" s="87"/>
      <c r="AK868" s="87"/>
      <c r="AL868" s="87"/>
      <c r="AM868" s="87"/>
      <c r="AN868" s="87"/>
      <c r="AO868" s="87"/>
      <c r="AP868" s="87"/>
      <c r="AQ868" s="87"/>
      <c r="AR868" s="88"/>
      <c r="AS868" s="88"/>
      <c r="AT868" s="88"/>
      <c r="AU868" s="88"/>
      <c r="AV868" s="88"/>
      <c r="AW868" s="88"/>
      <c r="AX868" s="87"/>
      <c r="AY868" s="87"/>
      <c r="AZ868" s="87"/>
      <c r="BA868" s="87"/>
      <c r="BB868" s="87"/>
      <c r="BC868" s="87"/>
      <c r="BD868" s="87"/>
      <c r="BE868" s="87"/>
      <c r="BF868" s="87"/>
      <c r="BG868" s="87"/>
      <c r="BH868" s="87"/>
    </row>
    <row r="869" spans="1:60" ht="12.75" customHeight="1" x14ac:dyDescent="0.2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  <c r="AA869" s="87"/>
      <c r="AB869" s="87"/>
      <c r="AC869" s="87"/>
      <c r="AD869" s="87"/>
      <c r="AE869" s="87"/>
      <c r="AF869" s="87"/>
      <c r="AG869" s="87"/>
      <c r="AH869" s="87"/>
      <c r="AI869" s="87"/>
      <c r="AJ869" s="87"/>
      <c r="AK869" s="87"/>
      <c r="AL869" s="87"/>
      <c r="AM869" s="87"/>
      <c r="AN869" s="87"/>
      <c r="AO869" s="87"/>
      <c r="AP869" s="87"/>
      <c r="AQ869" s="87"/>
      <c r="AR869" s="88"/>
      <c r="AS869" s="88"/>
      <c r="AT869" s="88"/>
      <c r="AU869" s="88"/>
      <c r="AV869" s="88"/>
      <c r="AW869" s="88"/>
      <c r="AX869" s="87"/>
      <c r="AY869" s="87"/>
      <c r="AZ869" s="87"/>
      <c r="BA869" s="87"/>
      <c r="BB869" s="87"/>
      <c r="BC869" s="87"/>
      <c r="BD869" s="87"/>
      <c r="BE869" s="87"/>
      <c r="BF869" s="87"/>
      <c r="BG869" s="87"/>
      <c r="BH869" s="87"/>
    </row>
    <row r="870" spans="1:60" ht="12.75" customHeight="1" x14ac:dyDescent="0.2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  <c r="AA870" s="87"/>
      <c r="AB870" s="87"/>
      <c r="AC870" s="87"/>
      <c r="AD870" s="87"/>
      <c r="AE870" s="87"/>
      <c r="AF870" s="87"/>
      <c r="AG870" s="87"/>
      <c r="AH870" s="87"/>
      <c r="AI870" s="87"/>
      <c r="AJ870" s="87"/>
      <c r="AK870" s="87"/>
      <c r="AL870" s="87"/>
      <c r="AM870" s="87"/>
      <c r="AN870" s="87"/>
      <c r="AO870" s="87"/>
      <c r="AP870" s="87"/>
      <c r="AQ870" s="87"/>
      <c r="AR870" s="88"/>
      <c r="AS870" s="88"/>
      <c r="AT870" s="88"/>
      <c r="AU870" s="88"/>
      <c r="AV870" s="88"/>
      <c r="AW870" s="88"/>
      <c r="AX870" s="87"/>
      <c r="AY870" s="87"/>
      <c r="AZ870" s="87"/>
      <c r="BA870" s="87"/>
      <c r="BB870" s="87"/>
      <c r="BC870" s="87"/>
      <c r="BD870" s="87"/>
      <c r="BE870" s="87"/>
      <c r="BF870" s="87"/>
      <c r="BG870" s="87"/>
      <c r="BH870" s="87"/>
    </row>
    <row r="871" spans="1:60" ht="12.75" customHeight="1" x14ac:dyDescent="0.2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  <c r="AA871" s="87"/>
      <c r="AB871" s="87"/>
      <c r="AC871" s="87"/>
      <c r="AD871" s="87"/>
      <c r="AE871" s="87"/>
      <c r="AF871" s="87"/>
      <c r="AG871" s="87"/>
      <c r="AH871" s="87"/>
      <c r="AI871" s="87"/>
      <c r="AJ871" s="87"/>
      <c r="AK871" s="87"/>
      <c r="AL871" s="87"/>
      <c r="AM871" s="87"/>
      <c r="AN871" s="87"/>
      <c r="AO871" s="87"/>
      <c r="AP871" s="87"/>
      <c r="AQ871" s="87"/>
      <c r="AR871" s="88"/>
      <c r="AS871" s="88"/>
      <c r="AT871" s="88"/>
      <c r="AU871" s="88"/>
      <c r="AV871" s="88"/>
      <c r="AW871" s="88"/>
      <c r="AX871" s="87"/>
      <c r="AY871" s="87"/>
      <c r="AZ871" s="87"/>
      <c r="BA871" s="87"/>
      <c r="BB871" s="87"/>
      <c r="BC871" s="87"/>
      <c r="BD871" s="87"/>
      <c r="BE871" s="87"/>
      <c r="BF871" s="87"/>
      <c r="BG871" s="87"/>
      <c r="BH871" s="87"/>
    </row>
    <row r="872" spans="1:60" ht="12.75" customHeight="1" x14ac:dyDescent="0.2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  <c r="AA872" s="87"/>
      <c r="AB872" s="87"/>
      <c r="AC872" s="87"/>
      <c r="AD872" s="87"/>
      <c r="AE872" s="87"/>
      <c r="AF872" s="87"/>
      <c r="AG872" s="87"/>
      <c r="AH872" s="87"/>
      <c r="AI872" s="87"/>
      <c r="AJ872" s="87"/>
      <c r="AK872" s="87"/>
      <c r="AL872" s="87"/>
      <c r="AM872" s="87"/>
      <c r="AN872" s="87"/>
      <c r="AO872" s="87"/>
      <c r="AP872" s="87"/>
      <c r="AQ872" s="87"/>
      <c r="AR872" s="88"/>
      <c r="AS872" s="88"/>
      <c r="AT872" s="88"/>
      <c r="AU872" s="88"/>
      <c r="AV872" s="88"/>
      <c r="AW872" s="88"/>
      <c r="AX872" s="87"/>
      <c r="AY872" s="87"/>
      <c r="AZ872" s="87"/>
      <c r="BA872" s="87"/>
      <c r="BB872" s="87"/>
      <c r="BC872" s="87"/>
      <c r="BD872" s="87"/>
      <c r="BE872" s="87"/>
      <c r="BF872" s="87"/>
      <c r="BG872" s="87"/>
      <c r="BH872" s="87"/>
    </row>
    <row r="873" spans="1:60" ht="12.75" customHeight="1" x14ac:dyDescent="0.2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  <c r="AA873" s="87"/>
      <c r="AB873" s="87"/>
      <c r="AC873" s="87"/>
      <c r="AD873" s="87"/>
      <c r="AE873" s="87"/>
      <c r="AF873" s="87"/>
      <c r="AG873" s="87"/>
      <c r="AH873" s="87"/>
      <c r="AI873" s="87"/>
      <c r="AJ873" s="87"/>
      <c r="AK873" s="87"/>
      <c r="AL873" s="87"/>
      <c r="AM873" s="87"/>
      <c r="AN873" s="87"/>
      <c r="AO873" s="87"/>
      <c r="AP873" s="87"/>
      <c r="AQ873" s="87"/>
      <c r="AR873" s="88"/>
      <c r="AS873" s="88"/>
      <c r="AT873" s="88"/>
      <c r="AU873" s="88"/>
      <c r="AV873" s="88"/>
      <c r="AW873" s="88"/>
      <c r="AX873" s="87"/>
      <c r="AY873" s="87"/>
      <c r="AZ873" s="87"/>
      <c r="BA873" s="87"/>
      <c r="BB873" s="87"/>
      <c r="BC873" s="87"/>
      <c r="BD873" s="87"/>
      <c r="BE873" s="87"/>
      <c r="BF873" s="87"/>
      <c r="BG873" s="87"/>
      <c r="BH873" s="87"/>
    </row>
    <row r="874" spans="1:60" ht="12.75" customHeight="1" x14ac:dyDescent="0.2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  <c r="AA874" s="87"/>
      <c r="AB874" s="87"/>
      <c r="AC874" s="87"/>
      <c r="AD874" s="87"/>
      <c r="AE874" s="87"/>
      <c r="AF874" s="87"/>
      <c r="AG874" s="87"/>
      <c r="AH874" s="87"/>
      <c r="AI874" s="87"/>
      <c r="AJ874" s="87"/>
      <c r="AK874" s="87"/>
      <c r="AL874" s="87"/>
      <c r="AM874" s="87"/>
      <c r="AN874" s="87"/>
      <c r="AO874" s="87"/>
      <c r="AP874" s="87"/>
      <c r="AQ874" s="87"/>
      <c r="AR874" s="88"/>
      <c r="AS874" s="88"/>
      <c r="AT874" s="88"/>
      <c r="AU874" s="88"/>
      <c r="AV874" s="88"/>
      <c r="AW874" s="88"/>
      <c r="AX874" s="87"/>
      <c r="AY874" s="87"/>
      <c r="AZ874" s="87"/>
      <c r="BA874" s="87"/>
      <c r="BB874" s="87"/>
      <c r="BC874" s="87"/>
      <c r="BD874" s="87"/>
      <c r="BE874" s="87"/>
      <c r="BF874" s="87"/>
      <c r="BG874" s="87"/>
      <c r="BH874" s="87"/>
    </row>
    <row r="875" spans="1:60" ht="12.75" customHeight="1" x14ac:dyDescent="0.2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  <c r="AA875" s="87"/>
      <c r="AB875" s="87"/>
      <c r="AC875" s="87"/>
      <c r="AD875" s="87"/>
      <c r="AE875" s="87"/>
      <c r="AF875" s="87"/>
      <c r="AG875" s="87"/>
      <c r="AH875" s="87"/>
      <c r="AI875" s="87"/>
      <c r="AJ875" s="87"/>
      <c r="AK875" s="87"/>
      <c r="AL875" s="87"/>
      <c r="AM875" s="87"/>
      <c r="AN875" s="87"/>
      <c r="AO875" s="87"/>
      <c r="AP875" s="87"/>
      <c r="AQ875" s="87"/>
      <c r="AR875" s="88"/>
      <c r="AS875" s="88"/>
      <c r="AT875" s="88"/>
      <c r="AU875" s="88"/>
      <c r="AV875" s="88"/>
      <c r="AW875" s="88"/>
      <c r="AX875" s="87"/>
      <c r="AY875" s="87"/>
      <c r="AZ875" s="87"/>
      <c r="BA875" s="87"/>
      <c r="BB875" s="87"/>
      <c r="BC875" s="87"/>
      <c r="BD875" s="87"/>
      <c r="BE875" s="87"/>
      <c r="BF875" s="87"/>
      <c r="BG875" s="87"/>
      <c r="BH875" s="87"/>
    </row>
    <row r="876" spans="1:60" ht="12.75" customHeight="1" x14ac:dyDescent="0.2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  <c r="AA876" s="87"/>
      <c r="AB876" s="87"/>
      <c r="AC876" s="87"/>
      <c r="AD876" s="87"/>
      <c r="AE876" s="87"/>
      <c r="AF876" s="87"/>
      <c r="AG876" s="87"/>
      <c r="AH876" s="87"/>
      <c r="AI876" s="87"/>
      <c r="AJ876" s="87"/>
      <c r="AK876" s="87"/>
      <c r="AL876" s="87"/>
      <c r="AM876" s="87"/>
      <c r="AN876" s="87"/>
      <c r="AO876" s="87"/>
      <c r="AP876" s="87"/>
      <c r="AQ876" s="87"/>
      <c r="AR876" s="88"/>
      <c r="AS876" s="88"/>
      <c r="AT876" s="88"/>
      <c r="AU876" s="88"/>
      <c r="AV876" s="88"/>
      <c r="AW876" s="88"/>
      <c r="AX876" s="87"/>
      <c r="AY876" s="87"/>
      <c r="AZ876" s="87"/>
      <c r="BA876" s="87"/>
      <c r="BB876" s="87"/>
      <c r="BC876" s="87"/>
      <c r="BD876" s="87"/>
      <c r="BE876" s="87"/>
      <c r="BF876" s="87"/>
      <c r="BG876" s="87"/>
      <c r="BH876" s="87"/>
    </row>
    <row r="877" spans="1:60" ht="12.75" customHeight="1" x14ac:dyDescent="0.2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  <c r="AA877" s="87"/>
      <c r="AB877" s="87"/>
      <c r="AC877" s="87"/>
      <c r="AD877" s="87"/>
      <c r="AE877" s="87"/>
      <c r="AF877" s="87"/>
      <c r="AG877" s="87"/>
      <c r="AH877" s="87"/>
      <c r="AI877" s="87"/>
      <c r="AJ877" s="87"/>
      <c r="AK877" s="87"/>
      <c r="AL877" s="87"/>
      <c r="AM877" s="87"/>
      <c r="AN877" s="87"/>
      <c r="AO877" s="87"/>
      <c r="AP877" s="87"/>
      <c r="AQ877" s="87"/>
      <c r="AR877" s="88"/>
      <c r="AS877" s="88"/>
      <c r="AT877" s="88"/>
      <c r="AU877" s="88"/>
      <c r="AV877" s="88"/>
      <c r="AW877" s="88"/>
      <c r="AX877" s="87"/>
      <c r="AY877" s="87"/>
      <c r="AZ877" s="87"/>
      <c r="BA877" s="87"/>
      <c r="BB877" s="87"/>
      <c r="BC877" s="87"/>
      <c r="BD877" s="87"/>
      <c r="BE877" s="87"/>
      <c r="BF877" s="87"/>
      <c r="BG877" s="87"/>
      <c r="BH877" s="87"/>
    </row>
    <row r="878" spans="1:60" ht="12.75" customHeight="1" x14ac:dyDescent="0.2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  <c r="AA878" s="87"/>
      <c r="AB878" s="87"/>
      <c r="AC878" s="87"/>
      <c r="AD878" s="87"/>
      <c r="AE878" s="87"/>
      <c r="AF878" s="87"/>
      <c r="AG878" s="87"/>
      <c r="AH878" s="87"/>
      <c r="AI878" s="87"/>
      <c r="AJ878" s="87"/>
      <c r="AK878" s="87"/>
      <c r="AL878" s="87"/>
      <c r="AM878" s="87"/>
      <c r="AN878" s="87"/>
      <c r="AO878" s="87"/>
      <c r="AP878" s="87"/>
      <c r="AQ878" s="87"/>
      <c r="AR878" s="88"/>
      <c r="AS878" s="88"/>
      <c r="AT878" s="88"/>
      <c r="AU878" s="88"/>
      <c r="AV878" s="88"/>
      <c r="AW878" s="88"/>
      <c r="AX878" s="87"/>
      <c r="AY878" s="87"/>
      <c r="AZ878" s="87"/>
      <c r="BA878" s="87"/>
      <c r="BB878" s="87"/>
      <c r="BC878" s="87"/>
      <c r="BD878" s="87"/>
      <c r="BE878" s="87"/>
      <c r="BF878" s="87"/>
      <c r="BG878" s="87"/>
      <c r="BH878" s="87"/>
    </row>
    <row r="879" spans="1:60" ht="12.75" customHeight="1" x14ac:dyDescent="0.2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  <c r="AA879" s="87"/>
      <c r="AB879" s="87"/>
      <c r="AC879" s="87"/>
      <c r="AD879" s="87"/>
      <c r="AE879" s="87"/>
      <c r="AF879" s="87"/>
      <c r="AG879" s="87"/>
      <c r="AH879" s="87"/>
      <c r="AI879" s="87"/>
      <c r="AJ879" s="87"/>
      <c r="AK879" s="87"/>
      <c r="AL879" s="87"/>
      <c r="AM879" s="87"/>
      <c r="AN879" s="87"/>
      <c r="AO879" s="87"/>
      <c r="AP879" s="87"/>
      <c r="AQ879" s="87"/>
      <c r="AR879" s="88"/>
      <c r="AS879" s="88"/>
      <c r="AT879" s="88"/>
      <c r="AU879" s="88"/>
      <c r="AV879" s="88"/>
      <c r="AW879" s="88"/>
      <c r="AX879" s="87"/>
      <c r="AY879" s="87"/>
      <c r="AZ879" s="87"/>
      <c r="BA879" s="87"/>
      <c r="BB879" s="87"/>
      <c r="BC879" s="87"/>
      <c r="BD879" s="87"/>
      <c r="BE879" s="87"/>
      <c r="BF879" s="87"/>
      <c r="BG879" s="87"/>
      <c r="BH879" s="87"/>
    </row>
    <row r="880" spans="1:60" ht="12.75" customHeight="1" x14ac:dyDescent="0.2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  <c r="AA880" s="87"/>
      <c r="AB880" s="87"/>
      <c r="AC880" s="87"/>
      <c r="AD880" s="87"/>
      <c r="AE880" s="87"/>
      <c r="AF880" s="87"/>
      <c r="AG880" s="87"/>
      <c r="AH880" s="87"/>
      <c r="AI880" s="87"/>
      <c r="AJ880" s="87"/>
      <c r="AK880" s="87"/>
      <c r="AL880" s="87"/>
      <c r="AM880" s="87"/>
      <c r="AN880" s="87"/>
      <c r="AO880" s="87"/>
      <c r="AP880" s="87"/>
      <c r="AQ880" s="87"/>
      <c r="AR880" s="88"/>
      <c r="AS880" s="88"/>
      <c r="AT880" s="88"/>
      <c r="AU880" s="88"/>
      <c r="AV880" s="88"/>
      <c r="AW880" s="88"/>
      <c r="AX880" s="87"/>
      <c r="AY880" s="87"/>
      <c r="AZ880" s="87"/>
      <c r="BA880" s="87"/>
      <c r="BB880" s="87"/>
      <c r="BC880" s="87"/>
      <c r="BD880" s="87"/>
      <c r="BE880" s="87"/>
      <c r="BF880" s="87"/>
      <c r="BG880" s="87"/>
      <c r="BH880" s="87"/>
    </row>
    <row r="881" spans="1:60" ht="12.75" customHeight="1" x14ac:dyDescent="0.2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  <c r="AA881" s="87"/>
      <c r="AB881" s="87"/>
      <c r="AC881" s="87"/>
      <c r="AD881" s="87"/>
      <c r="AE881" s="87"/>
      <c r="AF881" s="87"/>
      <c r="AG881" s="87"/>
      <c r="AH881" s="87"/>
      <c r="AI881" s="87"/>
      <c r="AJ881" s="87"/>
      <c r="AK881" s="87"/>
      <c r="AL881" s="87"/>
      <c r="AM881" s="87"/>
      <c r="AN881" s="87"/>
      <c r="AO881" s="87"/>
      <c r="AP881" s="87"/>
      <c r="AQ881" s="87"/>
      <c r="AR881" s="88"/>
      <c r="AS881" s="88"/>
      <c r="AT881" s="88"/>
      <c r="AU881" s="88"/>
      <c r="AV881" s="88"/>
      <c r="AW881" s="88"/>
      <c r="AX881" s="87"/>
      <c r="AY881" s="87"/>
      <c r="AZ881" s="87"/>
      <c r="BA881" s="87"/>
      <c r="BB881" s="87"/>
      <c r="BC881" s="87"/>
      <c r="BD881" s="87"/>
      <c r="BE881" s="87"/>
      <c r="BF881" s="87"/>
      <c r="BG881" s="87"/>
      <c r="BH881" s="87"/>
    </row>
    <row r="882" spans="1:60" ht="12.75" customHeight="1" x14ac:dyDescent="0.2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  <c r="AA882" s="87"/>
      <c r="AB882" s="87"/>
      <c r="AC882" s="87"/>
      <c r="AD882" s="87"/>
      <c r="AE882" s="87"/>
      <c r="AF882" s="87"/>
      <c r="AG882" s="87"/>
      <c r="AH882" s="87"/>
      <c r="AI882" s="87"/>
      <c r="AJ882" s="87"/>
      <c r="AK882" s="87"/>
      <c r="AL882" s="87"/>
      <c r="AM882" s="87"/>
      <c r="AN882" s="87"/>
      <c r="AO882" s="87"/>
      <c r="AP882" s="87"/>
      <c r="AQ882" s="87"/>
      <c r="AR882" s="88"/>
      <c r="AS882" s="88"/>
      <c r="AT882" s="88"/>
      <c r="AU882" s="88"/>
      <c r="AV882" s="88"/>
      <c r="AW882" s="88"/>
      <c r="AX882" s="87"/>
      <c r="AY882" s="87"/>
      <c r="AZ882" s="87"/>
      <c r="BA882" s="87"/>
      <c r="BB882" s="87"/>
      <c r="BC882" s="87"/>
      <c r="BD882" s="87"/>
      <c r="BE882" s="87"/>
      <c r="BF882" s="87"/>
      <c r="BG882" s="87"/>
      <c r="BH882" s="87"/>
    </row>
    <row r="883" spans="1:60" ht="12.75" customHeight="1" x14ac:dyDescent="0.2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  <c r="AA883" s="87"/>
      <c r="AB883" s="87"/>
      <c r="AC883" s="87"/>
      <c r="AD883" s="87"/>
      <c r="AE883" s="87"/>
      <c r="AF883" s="87"/>
      <c r="AG883" s="87"/>
      <c r="AH883" s="87"/>
      <c r="AI883" s="87"/>
      <c r="AJ883" s="87"/>
      <c r="AK883" s="87"/>
      <c r="AL883" s="87"/>
      <c r="AM883" s="87"/>
      <c r="AN883" s="87"/>
      <c r="AO883" s="87"/>
      <c r="AP883" s="87"/>
      <c r="AQ883" s="87"/>
      <c r="AR883" s="88"/>
      <c r="AS883" s="88"/>
      <c r="AT883" s="88"/>
      <c r="AU883" s="88"/>
      <c r="AV883" s="88"/>
      <c r="AW883" s="88"/>
      <c r="AX883" s="87"/>
      <c r="AY883" s="87"/>
      <c r="AZ883" s="87"/>
      <c r="BA883" s="87"/>
      <c r="BB883" s="87"/>
      <c r="BC883" s="87"/>
      <c r="BD883" s="87"/>
      <c r="BE883" s="87"/>
      <c r="BF883" s="87"/>
      <c r="BG883" s="87"/>
      <c r="BH883" s="87"/>
    </row>
    <row r="884" spans="1:60" ht="12.75" customHeight="1" x14ac:dyDescent="0.2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  <c r="AA884" s="87"/>
      <c r="AB884" s="87"/>
      <c r="AC884" s="87"/>
      <c r="AD884" s="87"/>
      <c r="AE884" s="87"/>
      <c r="AF884" s="87"/>
      <c r="AG884" s="87"/>
      <c r="AH884" s="87"/>
      <c r="AI884" s="87"/>
      <c r="AJ884" s="87"/>
      <c r="AK884" s="87"/>
      <c r="AL884" s="87"/>
      <c r="AM884" s="87"/>
      <c r="AN884" s="87"/>
      <c r="AO884" s="87"/>
      <c r="AP884" s="87"/>
      <c r="AQ884" s="87"/>
      <c r="AR884" s="88"/>
      <c r="AS884" s="88"/>
      <c r="AT884" s="88"/>
      <c r="AU884" s="88"/>
      <c r="AV884" s="88"/>
      <c r="AW884" s="88"/>
      <c r="AX884" s="87"/>
      <c r="AY884" s="87"/>
      <c r="AZ884" s="87"/>
      <c r="BA884" s="87"/>
      <c r="BB884" s="87"/>
      <c r="BC884" s="87"/>
      <c r="BD884" s="87"/>
      <c r="BE884" s="87"/>
      <c r="BF884" s="87"/>
      <c r="BG884" s="87"/>
      <c r="BH884" s="87"/>
    </row>
    <row r="885" spans="1:60" ht="12.75" customHeight="1" x14ac:dyDescent="0.2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  <c r="AA885" s="87"/>
      <c r="AB885" s="87"/>
      <c r="AC885" s="87"/>
      <c r="AD885" s="87"/>
      <c r="AE885" s="87"/>
      <c r="AF885" s="87"/>
      <c r="AG885" s="87"/>
      <c r="AH885" s="87"/>
      <c r="AI885" s="87"/>
      <c r="AJ885" s="87"/>
      <c r="AK885" s="87"/>
      <c r="AL885" s="87"/>
      <c r="AM885" s="87"/>
      <c r="AN885" s="87"/>
      <c r="AO885" s="87"/>
      <c r="AP885" s="87"/>
      <c r="AQ885" s="87"/>
      <c r="AR885" s="88"/>
      <c r="AS885" s="88"/>
      <c r="AT885" s="88"/>
      <c r="AU885" s="88"/>
      <c r="AV885" s="88"/>
      <c r="AW885" s="88"/>
      <c r="AX885" s="87"/>
      <c r="AY885" s="87"/>
      <c r="AZ885" s="87"/>
      <c r="BA885" s="87"/>
      <c r="BB885" s="87"/>
      <c r="BC885" s="87"/>
      <c r="BD885" s="87"/>
      <c r="BE885" s="87"/>
      <c r="BF885" s="87"/>
      <c r="BG885" s="87"/>
      <c r="BH885" s="87"/>
    </row>
    <row r="886" spans="1:60" ht="12.75" customHeight="1" x14ac:dyDescent="0.2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  <c r="AA886" s="87"/>
      <c r="AB886" s="87"/>
      <c r="AC886" s="87"/>
      <c r="AD886" s="87"/>
      <c r="AE886" s="87"/>
      <c r="AF886" s="87"/>
      <c r="AG886" s="87"/>
      <c r="AH886" s="87"/>
      <c r="AI886" s="87"/>
      <c r="AJ886" s="87"/>
      <c r="AK886" s="87"/>
      <c r="AL886" s="87"/>
      <c r="AM886" s="87"/>
      <c r="AN886" s="87"/>
      <c r="AO886" s="87"/>
      <c r="AP886" s="87"/>
      <c r="AQ886" s="87"/>
      <c r="AR886" s="88"/>
      <c r="AS886" s="88"/>
      <c r="AT886" s="88"/>
      <c r="AU886" s="88"/>
      <c r="AV886" s="88"/>
      <c r="AW886" s="88"/>
      <c r="AX886" s="87"/>
      <c r="AY886" s="87"/>
      <c r="AZ886" s="87"/>
      <c r="BA886" s="87"/>
      <c r="BB886" s="87"/>
      <c r="BC886" s="87"/>
      <c r="BD886" s="87"/>
      <c r="BE886" s="87"/>
      <c r="BF886" s="87"/>
      <c r="BG886" s="87"/>
      <c r="BH886" s="87"/>
    </row>
    <row r="887" spans="1:60" ht="12.75" customHeight="1" x14ac:dyDescent="0.2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  <c r="AA887" s="87"/>
      <c r="AB887" s="87"/>
      <c r="AC887" s="87"/>
      <c r="AD887" s="87"/>
      <c r="AE887" s="87"/>
      <c r="AF887" s="87"/>
      <c r="AG887" s="87"/>
      <c r="AH887" s="87"/>
      <c r="AI887" s="87"/>
      <c r="AJ887" s="87"/>
      <c r="AK887" s="87"/>
      <c r="AL887" s="87"/>
      <c r="AM887" s="87"/>
      <c r="AN887" s="87"/>
      <c r="AO887" s="87"/>
      <c r="AP887" s="87"/>
      <c r="AQ887" s="87"/>
      <c r="AR887" s="88"/>
      <c r="AS887" s="88"/>
      <c r="AT887" s="88"/>
      <c r="AU887" s="88"/>
      <c r="AV887" s="88"/>
      <c r="AW887" s="88"/>
      <c r="AX887" s="87"/>
      <c r="AY887" s="87"/>
      <c r="AZ887" s="87"/>
      <c r="BA887" s="87"/>
      <c r="BB887" s="87"/>
      <c r="BC887" s="87"/>
      <c r="BD887" s="87"/>
      <c r="BE887" s="87"/>
      <c r="BF887" s="87"/>
      <c r="BG887" s="87"/>
      <c r="BH887" s="87"/>
    </row>
    <row r="888" spans="1:60" ht="12.75" customHeight="1" x14ac:dyDescent="0.2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  <c r="AA888" s="87"/>
      <c r="AB888" s="87"/>
      <c r="AC888" s="87"/>
      <c r="AD888" s="87"/>
      <c r="AE888" s="87"/>
      <c r="AF888" s="87"/>
      <c r="AG888" s="87"/>
      <c r="AH888" s="87"/>
      <c r="AI888" s="87"/>
      <c r="AJ888" s="87"/>
      <c r="AK888" s="87"/>
      <c r="AL888" s="87"/>
      <c r="AM888" s="87"/>
      <c r="AN888" s="87"/>
      <c r="AO888" s="87"/>
      <c r="AP888" s="87"/>
      <c r="AQ888" s="87"/>
      <c r="AR888" s="88"/>
      <c r="AS888" s="88"/>
      <c r="AT888" s="88"/>
      <c r="AU888" s="88"/>
      <c r="AV888" s="88"/>
      <c r="AW888" s="88"/>
      <c r="AX888" s="87"/>
      <c r="AY888" s="87"/>
      <c r="AZ888" s="87"/>
      <c r="BA888" s="87"/>
      <c r="BB888" s="87"/>
      <c r="BC888" s="87"/>
      <c r="BD888" s="87"/>
      <c r="BE888" s="87"/>
      <c r="BF888" s="87"/>
      <c r="BG888" s="87"/>
      <c r="BH888" s="87"/>
    </row>
    <row r="889" spans="1:60" ht="12.75" customHeight="1" x14ac:dyDescent="0.2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  <c r="AA889" s="87"/>
      <c r="AB889" s="87"/>
      <c r="AC889" s="87"/>
      <c r="AD889" s="87"/>
      <c r="AE889" s="87"/>
      <c r="AF889" s="87"/>
      <c r="AG889" s="87"/>
      <c r="AH889" s="87"/>
      <c r="AI889" s="87"/>
      <c r="AJ889" s="87"/>
      <c r="AK889" s="87"/>
      <c r="AL889" s="87"/>
      <c r="AM889" s="87"/>
      <c r="AN889" s="87"/>
      <c r="AO889" s="87"/>
      <c r="AP889" s="87"/>
      <c r="AQ889" s="87"/>
      <c r="AR889" s="88"/>
      <c r="AS889" s="88"/>
      <c r="AT889" s="88"/>
      <c r="AU889" s="88"/>
      <c r="AV889" s="88"/>
      <c r="AW889" s="88"/>
      <c r="AX889" s="87"/>
      <c r="AY889" s="87"/>
      <c r="AZ889" s="87"/>
      <c r="BA889" s="87"/>
      <c r="BB889" s="87"/>
      <c r="BC889" s="87"/>
      <c r="BD889" s="87"/>
      <c r="BE889" s="87"/>
      <c r="BF889" s="87"/>
      <c r="BG889" s="87"/>
      <c r="BH889" s="87"/>
    </row>
    <row r="890" spans="1:60" ht="12.75" customHeight="1" x14ac:dyDescent="0.2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  <c r="AA890" s="87"/>
      <c r="AB890" s="87"/>
      <c r="AC890" s="87"/>
      <c r="AD890" s="87"/>
      <c r="AE890" s="87"/>
      <c r="AF890" s="87"/>
      <c r="AG890" s="87"/>
      <c r="AH890" s="87"/>
      <c r="AI890" s="87"/>
      <c r="AJ890" s="87"/>
      <c r="AK890" s="87"/>
      <c r="AL890" s="87"/>
      <c r="AM890" s="87"/>
      <c r="AN890" s="87"/>
      <c r="AO890" s="87"/>
      <c r="AP890" s="87"/>
      <c r="AQ890" s="87"/>
      <c r="AR890" s="88"/>
      <c r="AS890" s="88"/>
      <c r="AT890" s="88"/>
      <c r="AU890" s="88"/>
      <c r="AV890" s="88"/>
      <c r="AW890" s="88"/>
      <c r="AX890" s="87"/>
      <c r="AY890" s="87"/>
      <c r="AZ890" s="87"/>
      <c r="BA890" s="87"/>
      <c r="BB890" s="87"/>
      <c r="BC890" s="87"/>
      <c r="BD890" s="87"/>
      <c r="BE890" s="87"/>
      <c r="BF890" s="87"/>
      <c r="BG890" s="87"/>
      <c r="BH890" s="87"/>
    </row>
    <row r="891" spans="1:60" ht="12.75" customHeight="1" x14ac:dyDescent="0.2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  <c r="AA891" s="87"/>
      <c r="AB891" s="87"/>
      <c r="AC891" s="87"/>
      <c r="AD891" s="87"/>
      <c r="AE891" s="87"/>
      <c r="AF891" s="87"/>
      <c r="AG891" s="87"/>
      <c r="AH891" s="87"/>
      <c r="AI891" s="87"/>
      <c r="AJ891" s="87"/>
      <c r="AK891" s="87"/>
      <c r="AL891" s="87"/>
      <c r="AM891" s="87"/>
      <c r="AN891" s="87"/>
      <c r="AO891" s="87"/>
      <c r="AP891" s="87"/>
      <c r="AQ891" s="87"/>
      <c r="AR891" s="88"/>
      <c r="AS891" s="88"/>
      <c r="AT891" s="88"/>
      <c r="AU891" s="88"/>
      <c r="AV891" s="88"/>
      <c r="AW891" s="88"/>
      <c r="AX891" s="87"/>
      <c r="AY891" s="87"/>
      <c r="AZ891" s="87"/>
      <c r="BA891" s="87"/>
      <c r="BB891" s="87"/>
      <c r="BC891" s="87"/>
      <c r="BD891" s="87"/>
      <c r="BE891" s="87"/>
      <c r="BF891" s="87"/>
      <c r="BG891" s="87"/>
      <c r="BH891" s="87"/>
    </row>
    <row r="892" spans="1:60" ht="12.75" customHeight="1" x14ac:dyDescent="0.2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  <c r="AA892" s="87"/>
      <c r="AB892" s="87"/>
      <c r="AC892" s="87"/>
      <c r="AD892" s="87"/>
      <c r="AE892" s="87"/>
      <c r="AF892" s="87"/>
      <c r="AG892" s="87"/>
      <c r="AH892" s="87"/>
      <c r="AI892" s="87"/>
      <c r="AJ892" s="87"/>
      <c r="AK892" s="87"/>
      <c r="AL892" s="87"/>
      <c r="AM892" s="87"/>
      <c r="AN892" s="87"/>
      <c r="AO892" s="87"/>
      <c r="AP892" s="87"/>
      <c r="AQ892" s="87"/>
      <c r="AR892" s="88"/>
      <c r="AS892" s="88"/>
      <c r="AT892" s="88"/>
      <c r="AU892" s="88"/>
      <c r="AV892" s="88"/>
      <c r="AW892" s="88"/>
      <c r="AX892" s="87"/>
      <c r="AY892" s="87"/>
      <c r="AZ892" s="87"/>
      <c r="BA892" s="87"/>
      <c r="BB892" s="87"/>
      <c r="BC892" s="87"/>
      <c r="BD892" s="87"/>
      <c r="BE892" s="87"/>
      <c r="BF892" s="87"/>
      <c r="BG892" s="87"/>
      <c r="BH892" s="87"/>
    </row>
    <row r="893" spans="1:60" ht="12.75" customHeight="1" x14ac:dyDescent="0.2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  <c r="AA893" s="87"/>
      <c r="AB893" s="87"/>
      <c r="AC893" s="87"/>
      <c r="AD893" s="87"/>
      <c r="AE893" s="87"/>
      <c r="AF893" s="87"/>
      <c r="AG893" s="87"/>
      <c r="AH893" s="87"/>
      <c r="AI893" s="87"/>
      <c r="AJ893" s="87"/>
      <c r="AK893" s="87"/>
      <c r="AL893" s="87"/>
      <c r="AM893" s="87"/>
      <c r="AN893" s="87"/>
      <c r="AO893" s="87"/>
      <c r="AP893" s="87"/>
      <c r="AQ893" s="87"/>
      <c r="AR893" s="88"/>
      <c r="AS893" s="88"/>
      <c r="AT893" s="88"/>
      <c r="AU893" s="88"/>
      <c r="AV893" s="88"/>
      <c r="AW893" s="88"/>
      <c r="AX893" s="87"/>
      <c r="AY893" s="87"/>
      <c r="AZ893" s="87"/>
      <c r="BA893" s="87"/>
      <c r="BB893" s="87"/>
      <c r="BC893" s="87"/>
      <c r="BD893" s="87"/>
      <c r="BE893" s="87"/>
      <c r="BF893" s="87"/>
      <c r="BG893" s="87"/>
      <c r="BH893" s="87"/>
    </row>
    <row r="894" spans="1:60" ht="12.75" customHeight="1" x14ac:dyDescent="0.2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  <c r="AA894" s="87"/>
      <c r="AB894" s="87"/>
      <c r="AC894" s="87"/>
      <c r="AD894" s="87"/>
      <c r="AE894" s="87"/>
      <c r="AF894" s="87"/>
      <c r="AG894" s="87"/>
      <c r="AH894" s="87"/>
      <c r="AI894" s="87"/>
      <c r="AJ894" s="87"/>
      <c r="AK894" s="87"/>
      <c r="AL894" s="87"/>
      <c r="AM894" s="87"/>
      <c r="AN894" s="87"/>
      <c r="AO894" s="87"/>
      <c r="AP894" s="87"/>
      <c r="AQ894" s="87"/>
      <c r="AR894" s="88"/>
      <c r="AS894" s="88"/>
      <c r="AT894" s="88"/>
      <c r="AU894" s="88"/>
      <c r="AV894" s="88"/>
      <c r="AW894" s="88"/>
      <c r="AX894" s="87"/>
      <c r="AY894" s="87"/>
      <c r="AZ894" s="87"/>
      <c r="BA894" s="87"/>
      <c r="BB894" s="87"/>
      <c r="BC894" s="87"/>
      <c r="BD894" s="87"/>
      <c r="BE894" s="87"/>
      <c r="BF894" s="87"/>
      <c r="BG894" s="87"/>
      <c r="BH894" s="87"/>
    </row>
    <row r="895" spans="1:60" ht="12.75" customHeight="1" x14ac:dyDescent="0.2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  <c r="AA895" s="87"/>
      <c r="AB895" s="87"/>
      <c r="AC895" s="87"/>
      <c r="AD895" s="87"/>
      <c r="AE895" s="87"/>
      <c r="AF895" s="87"/>
      <c r="AG895" s="87"/>
      <c r="AH895" s="87"/>
      <c r="AI895" s="87"/>
      <c r="AJ895" s="87"/>
      <c r="AK895" s="87"/>
      <c r="AL895" s="87"/>
      <c r="AM895" s="87"/>
      <c r="AN895" s="87"/>
      <c r="AO895" s="87"/>
      <c r="AP895" s="87"/>
      <c r="AQ895" s="87"/>
      <c r="AR895" s="88"/>
      <c r="AS895" s="88"/>
      <c r="AT895" s="88"/>
      <c r="AU895" s="88"/>
      <c r="AV895" s="88"/>
      <c r="AW895" s="88"/>
      <c r="AX895" s="87"/>
      <c r="AY895" s="87"/>
      <c r="AZ895" s="87"/>
      <c r="BA895" s="87"/>
      <c r="BB895" s="87"/>
      <c r="BC895" s="87"/>
      <c r="BD895" s="87"/>
      <c r="BE895" s="87"/>
      <c r="BF895" s="87"/>
      <c r="BG895" s="87"/>
      <c r="BH895" s="87"/>
    </row>
    <row r="896" spans="1:60" ht="12.75" customHeight="1" x14ac:dyDescent="0.2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  <c r="AA896" s="87"/>
      <c r="AB896" s="87"/>
      <c r="AC896" s="87"/>
      <c r="AD896" s="87"/>
      <c r="AE896" s="87"/>
      <c r="AF896" s="87"/>
      <c r="AG896" s="87"/>
      <c r="AH896" s="87"/>
      <c r="AI896" s="87"/>
      <c r="AJ896" s="87"/>
      <c r="AK896" s="87"/>
      <c r="AL896" s="87"/>
      <c r="AM896" s="87"/>
      <c r="AN896" s="87"/>
      <c r="AO896" s="87"/>
      <c r="AP896" s="87"/>
      <c r="AQ896" s="87"/>
      <c r="AR896" s="88"/>
      <c r="AS896" s="88"/>
      <c r="AT896" s="88"/>
      <c r="AU896" s="88"/>
      <c r="AV896" s="88"/>
      <c r="AW896" s="88"/>
      <c r="AX896" s="87"/>
      <c r="AY896" s="87"/>
      <c r="AZ896" s="87"/>
      <c r="BA896" s="87"/>
      <c r="BB896" s="87"/>
      <c r="BC896" s="87"/>
      <c r="BD896" s="87"/>
      <c r="BE896" s="87"/>
      <c r="BF896" s="87"/>
      <c r="BG896" s="87"/>
      <c r="BH896" s="87"/>
    </row>
    <row r="897" spans="1:60" ht="12.75" customHeight="1" x14ac:dyDescent="0.2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  <c r="AA897" s="87"/>
      <c r="AB897" s="87"/>
      <c r="AC897" s="87"/>
      <c r="AD897" s="87"/>
      <c r="AE897" s="87"/>
      <c r="AF897" s="87"/>
      <c r="AG897" s="87"/>
      <c r="AH897" s="87"/>
      <c r="AI897" s="87"/>
      <c r="AJ897" s="87"/>
      <c r="AK897" s="87"/>
      <c r="AL897" s="87"/>
      <c r="AM897" s="87"/>
      <c r="AN897" s="87"/>
      <c r="AO897" s="87"/>
      <c r="AP897" s="87"/>
      <c r="AQ897" s="87"/>
      <c r="AR897" s="88"/>
      <c r="AS897" s="88"/>
      <c r="AT897" s="88"/>
      <c r="AU897" s="88"/>
      <c r="AV897" s="88"/>
      <c r="AW897" s="88"/>
      <c r="AX897" s="87"/>
      <c r="AY897" s="87"/>
      <c r="AZ897" s="87"/>
      <c r="BA897" s="87"/>
      <c r="BB897" s="87"/>
      <c r="BC897" s="87"/>
      <c r="BD897" s="87"/>
      <c r="BE897" s="87"/>
      <c r="BF897" s="87"/>
      <c r="BG897" s="87"/>
      <c r="BH897" s="87"/>
    </row>
    <row r="898" spans="1:60" ht="12.75" customHeight="1" x14ac:dyDescent="0.2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  <c r="AA898" s="87"/>
      <c r="AB898" s="87"/>
      <c r="AC898" s="87"/>
      <c r="AD898" s="87"/>
      <c r="AE898" s="87"/>
      <c r="AF898" s="87"/>
      <c r="AG898" s="87"/>
      <c r="AH898" s="87"/>
      <c r="AI898" s="87"/>
      <c r="AJ898" s="87"/>
      <c r="AK898" s="87"/>
      <c r="AL898" s="87"/>
      <c r="AM898" s="87"/>
      <c r="AN898" s="87"/>
      <c r="AO898" s="87"/>
      <c r="AP898" s="87"/>
      <c r="AQ898" s="87"/>
      <c r="AR898" s="88"/>
      <c r="AS898" s="88"/>
      <c r="AT898" s="88"/>
      <c r="AU898" s="88"/>
      <c r="AV898" s="88"/>
      <c r="AW898" s="88"/>
      <c r="AX898" s="87"/>
      <c r="AY898" s="87"/>
      <c r="AZ898" s="87"/>
      <c r="BA898" s="87"/>
      <c r="BB898" s="87"/>
      <c r="BC898" s="87"/>
      <c r="BD898" s="87"/>
      <c r="BE898" s="87"/>
      <c r="BF898" s="87"/>
      <c r="BG898" s="87"/>
      <c r="BH898" s="87"/>
    </row>
    <row r="899" spans="1:60" ht="12.75" customHeight="1" x14ac:dyDescent="0.2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  <c r="AA899" s="87"/>
      <c r="AB899" s="87"/>
      <c r="AC899" s="87"/>
      <c r="AD899" s="87"/>
      <c r="AE899" s="87"/>
      <c r="AF899" s="87"/>
      <c r="AG899" s="87"/>
      <c r="AH899" s="87"/>
      <c r="AI899" s="87"/>
      <c r="AJ899" s="87"/>
      <c r="AK899" s="87"/>
      <c r="AL899" s="87"/>
      <c r="AM899" s="87"/>
      <c r="AN899" s="87"/>
      <c r="AO899" s="87"/>
      <c r="AP899" s="87"/>
      <c r="AQ899" s="87"/>
      <c r="AR899" s="88"/>
      <c r="AS899" s="88"/>
      <c r="AT899" s="88"/>
      <c r="AU899" s="88"/>
      <c r="AV899" s="88"/>
      <c r="AW899" s="88"/>
      <c r="AX899" s="87"/>
      <c r="AY899" s="87"/>
      <c r="AZ899" s="87"/>
      <c r="BA899" s="87"/>
      <c r="BB899" s="87"/>
      <c r="BC899" s="87"/>
      <c r="BD899" s="87"/>
      <c r="BE899" s="87"/>
      <c r="BF899" s="87"/>
      <c r="BG899" s="87"/>
      <c r="BH899" s="87"/>
    </row>
    <row r="900" spans="1:60" ht="12.75" customHeight="1" x14ac:dyDescent="0.2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  <c r="AA900" s="87"/>
      <c r="AB900" s="87"/>
      <c r="AC900" s="87"/>
      <c r="AD900" s="87"/>
      <c r="AE900" s="87"/>
      <c r="AF900" s="87"/>
      <c r="AG900" s="87"/>
      <c r="AH900" s="87"/>
      <c r="AI900" s="87"/>
      <c r="AJ900" s="87"/>
      <c r="AK900" s="87"/>
      <c r="AL900" s="87"/>
      <c r="AM900" s="87"/>
      <c r="AN900" s="87"/>
      <c r="AO900" s="87"/>
      <c r="AP900" s="87"/>
      <c r="AQ900" s="87"/>
      <c r="AR900" s="88"/>
      <c r="AS900" s="88"/>
      <c r="AT900" s="88"/>
      <c r="AU900" s="88"/>
      <c r="AV900" s="88"/>
      <c r="AW900" s="88"/>
      <c r="AX900" s="87"/>
      <c r="AY900" s="87"/>
      <c r="AZ900" s="87"/>
      <c r="BA900" s="87"/>
      <c r="BB900" s="87"/>
      <c r="BC900" s="87"/>
      <c r="BD900" s="87"/>
      <c r="BE900" s="87"/>
      <c r="BF900" s="87"/>
      <c r="BG900" s="87"/>
      <c r="BH900" s="87"/>
    </row>
    <row r="901" spans="1:60" ht="12.75" customHeight="1" x14ac:dyDescent="0.2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  <c r="AA901" s="87"/>
      <c r="AB901" s="87"/>
      <c r="AC901" s="87"/>
      <c r="AD901" s="87"/>
      <c r="AE901" s="87"/>
      <c r="AF901" s="87"/>
      <c r="AG901" s="87"/>
      <c r="AH901" s="87"/>
      <c r="AI901" s="87"/>
      <c r="AJ901" s="87"/>
      <c r="AK901" s="87"/>
      <c r="AL901" s="87"/>
      <c r="AM901" s="87"/>
      <c r="AN901" s="87"/>
      <c r="AO901" s="87"/>
      <c r="AP901" s="87"/>
      <c r="AQ901" s="87"/>
      <c r="AR901" s="88"/>
      <c r="AS901" s="88"/>
      <c r="AT901" s="88"/>
      <c r="AU901" s="88"/>
      <c r="AV901" s="88"/>
      <c r="AW901" s="88"/>
      <c r="AX901" s="87"/>
      <c r="AY901" s="87"/>
      <c r="AZ901" s="87"/>
      <c r="BA901" s="87"/>
      <c r="BB901" s="87"/>
      <c r="BC901" s="87"/>
      <c r="BD901" s="87"/>
      <c r="BE901" s="87"/>
      <c r="BF901" s="87"/>
      <c r="BG901" s="87"/>
      <c r="BH901" s="87"/>
    </row>
    <row r="902" spans="1:60" ht="12.75" customHeight="1" x14ac:dyDescent="0.2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  <c r="AA902" s="87"/>
      <c r="AB902" s="87"/>
      <c r="AC902" s="87"/>
      <c r="AD902" s="87"/>
      <c r="AE902" s="87"/>
      <c r="AF902" s="87"/>
      <c r="AG902" s="87"/>
      <c r="AH902" s="87"/>
      <c r="AI902" s="87"/>
      <c r="AJ902" s="87"/>
      <c r="AK902" s="87"/>
      <c r="AL902" s="87"/>
      <c r="AM902" s="87"/>
      <c r="AN902" s="87"/>
      <c r="AO902" s="87"/>
      <c r="AP902" s="87"/>
      <c r="AQ902" s="87"/>
      <c r="AR902" s="88"/>
      <c r="AS902" s="88"/>
      <c r="AT902" s="88"/>
      <c r="AU902" s="88"/>
      <c r="AV902" s="88"/>
      <c r="AW902" s="88"/>
      <c r="AX902" s="87"/>
      <c r="AY902" s="87"/>
      <c r="AZ902" s="87"/>
      <c r="BA902" s="87"/>
      <c r="BB902" s="87"/>
      <c r="BC902" s="87"/>
      <c r="BD902" s="87"/>
      <c r="BE902" s="87"/>
      <c r="BF902" s="87"/>
      <c r="BG902" s="87"/>
      <c r="BH902" s="87"/>
    </row>
    <row r="903" spans="1:60" ht="12.75" customHeight="1" x14ac:dyDescent="0.2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  <c r="AA903" s="87"/>
      <c r="AB903" s="87"/>
      <c r="AC903" s="87"/>
      <c r="AD903" s="87"/>
      <c r="AE903" s="87"/>
      <c r="AF903" s="87"/>
      <c r="AG903" s="87"/>
      <c r="AH903" s="87"/>
      <c r="AI903" s="87"/>
      <c r="AJ903" s="87"/>
      <c r="AK903" s="87"/>
      <c r="AL903" s="87"/>
      <c r="AM903" s="87"/>
      <c r="AN903" s="87"/>
      <c r="AO903" s="87"/>
      <c r="AP903" s="87"/>
      <c r="AQ903" s="87"/>
      <c r="AR903" s="88"/>
      <c r="AS903" s="88"/>
      <c r="AT903" s="88"/>
      <c r="AU903" s="88"/>
      <c r="AV903" s="88"/>
      <c r="AW903" s="88"/>
      <c r="AX903" s="87"/>
      <c r="AY903" s="87"/>
      <c r="AZ903" s="87"/>
      <c r="BA903" s="87"/>
      <c r="BB903" s="87"/>
      <c r="BC903" s="87"/>
      <c r="BD903" s="87"/>
      <c r="BE903" s="87"/>
      <c r="BF903" s="87"/>
      <c r="BG903" s="87"/>
      <c r="BH903" s="87"/>
    </row>
    <row r="904" spans="1:60" ht="12.75" customHeight="1" x14ac:dyDescent="0.2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  <c r="AA904" s="87"/>
      <c r="AB904" s="87"/>
      <c r="AC904" s="87"/>
      <c r="AD904" s="87"/>
      <c r="AE904" s="87"/>
      <c r="AF904" s="87"/>
      <c r="AG904" s="87"/>
      <c r="AH904" s="87"/>
      <c r="AI904" s="87"/>
      <c r="AJ904" s="87"/>
      <c r="AK904" s="87"/>
      <c r="AL904" s="87"/>
      <c r="AM904" s="87"/>
      <c r="AN904" s="87"/>
      <c r="AO904" s="87"/>
      <c r="AP904" s="87"/>
      <c r="AQ904" s="87"/>
      <c r="AR904" s="88"/>
      <c r="AS904" s="88"/>
      <c r="AT904" s="88"/>
      <c r="AU904" s="88"/>
      <c r="AV904" s="88"/>
      <c r="AW904" s="88"/>
      <c r="AX904" s="87"/>
      <c r="AY904" s="87"/>
      <c r="AZ904" s="87"/>
      <c r="BA904" s="87"/>
      <c r="BB904" s="87"/>
      <c r="BC904" s="87"/>
      <c r="BD904" s="87"/>
      <c r="BE904" s="87"/>
      <c r="BF904" s="87"/>
      <c r="BG904" s="87"/>
      <c r="BH904" s="87"/>
    </row>
    <row r="905" spans="1:60" ht="12.75" customHeight="1" x14ac:dyDescent="0.2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  <c r="AA905" s="87"/>
      <c r="AB905" s="87"/>
      <c r="AC905" s="87"/>
      <c r="AD905" s="87"/>
      <c r="AE905" s="87"/>
      <c r="AF905" s="87"/>
      <c r="AG905" s="87"/>
      <c r="AH905" s="87"/>
      <c r="AI905" s="87"/>
      <c r="AJ905" s="87"/>
      <c r="AK905" s="87"/>
      <c r="AL905" s="87"/>
      <c r="AM905" s="87"/>
      <c r="AN905" s="87"/>
      <c r="AO905" s="87"/>
      <c r="AP905" s="87"/>
      <c r="AQ905" s="87"/>
      <c r="AR905" s="88"/>
      <c r="AS905" s="88"/>
      <c r="AT905" s="88"/>
      <c r="AU905" s="88"/>
      <c r="AV905" s="88"/>
      <c r="AW905" s="88"/>
      <c r="AX905" s="87"/>
      <c r="AY905" s="87"/>
      <c r="AZ905" s="87"/>
      <c r="BA905" s="87"/>
      <c r="BB905" s="87"/>
      <c r="BC905" s="87"/>
      <c r="BD905" s="87"/>
      <c r="BE905" s="87"/>
      <c r="BF905" s="87"/>
      <c r="BG905" s="87"/>
      <c r="BH905" s="87"/>
    </row>
    <row r="906" spans="1:60" ht="12.75" customHeight="1" x14ac:dyDescent="0.2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  <c r="AA906" s="87"/>
      <c r="AB906" s="87"/>
      <c r="AC906" s="87"/>
      <c r="AD906" s="87"/>
      <c r="AE906" s="87"/>
      <c r="AF906" s="87"/>
      <c r="AG906" s="87"/>
      <c r="AH906" s="87"/>
      <c r="AI906" s="87"/>
      <c r="AJ906" s="87"/>
      <c r="AK906" s="87"/>
      <c r="AL906" s="87"/>
      <c r="AM906" s="87"/>
      <c r="AN906" s="87"/>
      <c r="AO906" s="87"/>
      <c r="AP906" s="87"/>
      <c r="AQ906" s="87"/>
      <c r="AR906" s="88"/>
      <c r="AS906" s="88"/>
      <c r="AT906" s="88"/>
      <c r="AU906" s="88"/>
      <c r="AV906" s="88"/>
      <c r="AW906" s="88"/>
      <c r="AX906" s="87"/>
      <c r="AY906" s="87"/>
      <c r="AZ906" s="87"/>
      <c r="BA906" s="87"/>
      <c r="BB906" s="87"/>
      <c r="BC906" s="87"/>
      <c r="BD906" s="87"/>
      <c r="BE906" s="87"/>
      <c r="BF906" s="87"/>
      <c r="BG906" s="87"/>
      <c r="BH906" s="87"/>
    </row>
    <row r="907" spans="1:60" ht="12.75" customHeight="1" x14ac:dyDescent="0.2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  <c r="AA907" s="87"/>
      <c r="AB907" s="87"/>
      <c r="AC907" s="87"/>
      <c r="AD907" s="87"/>
      <c r="AE907" s="87"/>
      <c r="AF907" s="87"/>
      <c r="AG907" s="87"/>
      <c r="AH907" s="87"/>
      <c r="AI907" s="87"/>
      <c r="AJ907" s="87"/>
      <c r="AK907" s="87"/>
      <c r="AL907" s="87"/>
      <c r="AM907" s="87"/>
      <c r="AN907" s="87"/>
      <c r="AO907" s="87"/>
      <c r="AP907" s="87"/>
      <c r="AQ907" s="87"/>
      <c r="AR907" s="88"/>
      <c r="AS907" s="88"/>
      <c r="AT907" s="88"/>
      <c r="AU907" s="88"/>
      <c r="AV907" s="88"/>
      <c r="AW907" s="88"/>
      <c r="AX907" s="87"/>
      <c r="AY907" s="87"/>
      <c r="AZ907" s="87"/>
      <c r="BA907" s="87"/>
      <c r="BB907" s="87"/>
      <c r="BC907" s="87"/>
      <c r="BD907" s="87"/>
      <c r="BE907" s="87"/>
      <c r="BF907" s="87"/>
      <c r="BG907" s="87"/>
      <c r="BH907" s="87"/>
    </row>
    <row r="908" spans="1:60" ht="12.75" customHeight="1" x14ac:dyDescent="0.2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  <c r="AA908" s="87"/>
      <c r="AB908" s="87"/>
      <c r="AC908" s="87"/>
      <c r="AD908" s="87"/>
      <c r="AE908" s="87"/>
      <c r="AF908" s="87"/>
      <c r="AG908" s="87"/>
      <c r="AH908" s="87"/>
      <c r="AI908" s="87"/>
      <c r="AJ908" s="87"/>
      <c r="AK908" s="87"/>
      <c r="AL908" s="87"/>
      <c r="AM908" s="87"/>
      <c r="AN908" s="87"/>
      <c r="AO908" s="87"/>
      <c r="AP908" s="87"/>
      <c r="AQ908" s="87"/>
      <c r="AR908" s="88"/>
      <c r="AS908" s="88"/>
      <c r="AT908" s="88"/>
      <c r="AU908" s="88"/>
      <c r="AV908" s="88"/>
      <c r="AW908" s="88"/>
      <c r="AX908" s="87"/>
      <c r="AY908" s="87"/>
      <c r="AZ908" s="87"/>
      <c r="BA908" s="87"/>
      <c r="BB908" s="87"/>
      <c r="BC908" s="87"/>
      <c r="BD908" s="87"/>
      <c r="BE908" s="87"/>
      <c r="BF908" s="87"/>
      <c r="BG908" s="87"/>
      <c r="BH908" s="87"/>
    </row>
    <row r="909" spans="1:60" ht="12.75" customHeight="1" x14ac:dyDescent="0.2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  <c r="AA909" s="87"/>
      <c r="AB909" s="87"/>
      <c r="AC909" s="87"/>
      <c r="AD909" s="87"/>
      <c r="AE909" s="87"/>
      <c r="AF909" s="87"/>
      <c r="AG909" s="87"/>
      <c r="AH909" s="87"/>
      <c r="AI909" s="87"/>
      <c r="AJ909" s="87"/>
      <c r="AK909" s="87"/>
      <c r="AL909" s="87"/>
      <c r="AM909" s="87"/>
      <c r="AN909" s="87"/>
      <c r="AO909" s="87"/>
      <c r="AP909" s="87"/>
      <c r="AQ909" s="87"/>
      <c r="AR909" s="88"/>
      <c r="AS909" s="88"/>
      <c r="AT909" s="88"/>
      <c r="AU909" s="88"/>
      <c r="AV909" s="88"/>
      <c r="AW909" s="88"/>
      <c r="AX909" s="87"/>
      <c r="AY909" s="87"/>
      <c r="AZ909" s="87"/>
      <c r="BA909" s="87"/>
      <c r="BB909" s="87"/>
      <c r="BC909" s="87"/>
      <c r="BD909" s="87"/>
      <c r="BE909" s="87"/>
      <c r="BF909" s="87"/>
      <c r="BG909" s="87"/>
      <c r="BH909" s="87"/>
    </row>
    <row r="910" spans="1:60" ht="12.75" customHeight="1" x14ac:dyDescent="0.2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  <c r="AA910" s="87"/>
      <c r="AB910" s="87"/>
      <c r="AC910" s="87"/>
      <c r="AD910" s="87"/>
      <c r="AE910" s="87"/>
      <c r="AF910" s="87"/>
      <c r="AG910" s="87"/>
      <c r="AH910" s="87"/>
      <c r="AI910" s="87"/>
      <c r="AJ910" s="87"/>
      <c r="AK910" s="87"/>
      <c r="AL910" s="87"/>
      <c r="AM910" s="87"/>
      <c r="AN910" s="87"/>
      <c r="AO910" s="87"/>
      <c r="AP910" s="87"/>
      <c r="AQ910" s="87"/>
      <c r="AR910" s="88"/>
      <c r="AS910" s="88"/>
      <c r="AT910" s="88"/>
      <c r="AU910" s="88"/>
      <c r="AV910" s="88"/>
      <c r="AW910" s="88"/>
      <c r="AX910" s="87"/>
      <c r="AY910" s="87"/>
      <c r="AZ910" s="87"/>
      <c r="BA910" s="87"/>
      <c r="BB910" s="87"/>
      <c r="BC910" s="87"/>
      <c r="BD910" s="87"/>
      <c r="BE910" s="87"/>
      <c r="BF910" s="87"/>
      <c r="BG910" s="87"/>
      <c r="BH910" s="87"/>
    </row>
    <row r="911" spans="1:60" ht="12.75" customHeight="1" x14ac:dyDescent="0.2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  <c r="AA911" s="87"/>
      <c r="AB911" s="87"/>
      <c r="AC911" s="87"/>
      <c r="AD911" s="87"/>
      <c r="AE911" s="87"/>
      <c r="AF911" s="87"/>
      <c r="AG911" s="87"/>
      <c r="AH911" s="87"/>
      <c r="AI911" s="87"/>
      <c r="AJ911" s="87"/>
      <c r="AK911" s="87"/>
      <c r="AL911" s="87"/>
      <c r="AM911" s="87"/>
      <c r="AN911" s="87"/>
      <c r="AO911" s="87"/>
      <c r="AP911" s="87"/>
      <c r="AQ911" s="87"/>
      <c r="AR911" s="88"/>
      <c r="AS911" s="88"/>
      <c r="AT911" s="88"/>
      <c r="AU911" s="88"/>
      <c r="AV911" s="88"/>
      <c r="AW911" s="88"/>
      <c r="AX911" s="87"/>
      <c r="AY911" s="87"/>
      <c r="AZ911" s="87"/>
      <c r="BA911" s="87"/>
      <c r="BB911" s="87"/>
      <c r="BC911" s="87"/>
      <c r="BD911" s="87"/>
      <c r="BE911" s="87"/>
      <c r="BF911" s="87"/>
      <c r="BG911" s="87"/>
      <c r="BH911" s="87"/>
    </row>
    <row r="912" spans="1:60" ht="12.75" customHeight="1" x14ac:dyDescent="0.2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  <c r="AA912" s="87"/>
      <c r="AB912" s="87"/>
      <c r="AC912" s="87"/>
      <c r="AD912" s="87"/>
      <c r="AE912" s="87"/>
      <c r="AF912" s="87"/>
      <c r="AG912" s="87"/>
      <c r="AH912" s="87"/>
      <c r="AI912" s="87"/>
      <c r="AJ912" s="87"/>
      <c r="AK912" s="87"/>
      <c r="AL912" s="87"/>
      <c r="AM912" s="87"/>
      <c r="AN912" s="87"/>
      <c r="AO912" s="87"/>
      <c r="AP912" s="87"/>
      <c r="AQ912" s="87"/>
      <c r="AR912" s="88"/>
      <c r="AS912" s="88"/>
      <c r="AT912" s="88"/>
      <c r="AU912" s="88"/>
      <c r="AV912" s="88"/>
      <c r="AW912" s="88"/>
      <c r="AX912" s="87"/>
      <c r="AY912" s="87"/>
      <c r="AZ912" s="87"/>
      <c r="BA912" s="87"/>
      <c r="BB912" s="87"/>
      <c r="BC912" s="87"/>
      <c r="BD912" s="87"/>
      <c r="BE912" s="87"/>
      <c r="BF912" s="87"/>
      <c r="BG912" s="87"/>
      <c r="BH912" s="87"/>
    </row>
    <row r="913" spans="1:60" ht="12.75" customHeight="1" x14ac:dyDescent="0.2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  <c r="AA913" s="87"/>
      <c r="AB913" s="87"/>
      <c r="AC913" s="87"/>
      <c r="AD913" s="87"/>
      <c r="AE913" s="87"/>
      <c r="AF913" s="87"/>
      <c r="AG913" s="87"/>
      <c r="AH913" s="87"/>
      <c r="AI913" s="87"/>
      <c r="AJ913" s="87"/>
      <c r="AK913" s="87"/>
      <c r="AL913" s="87"/>
      <c r="AM913" s="87"/>
      <c r="AN913" s="87"/>
      <c r="AO913" s="87"/>
      <c r="AP913" s="87"/>
      <c r="AQ913" s="87"/>
      <c r="AR913" s="88"/>
      <c r="AS913" s="88"/>
      <c r="AT913" s="88"/>
      <c r="AU913" s="88"/>
      <c r="AV913" s="88"/>
      <c r="AW913" s="88"/>
      <c r="AX913" s="87"/>
      <c r="AY913" s="87"/>
      <c r="AZ913" s="87"/>
      <c r="BA913" s="87"/>
      <c r="BB913" s="87"/>
      <c r="BC913" s="87"/>
      <c r="BD913" s="87"/>
      <c r="BE913" s="87"/>
      <c r="BF913" s="87"/>
      <c r="BG913" s="87"/>
      <c r="BH913" s="87"/>
    </row>
    <row r="914" spans="1:60" ht="12.75" customHeight="1" x14ac:dyDescent="0.2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  <c r="AA914" s="87"/>
      <c r="AB914" s="87"/>
      <c r="AC914" s="87"/>
      <c r="AD914" s="87"/>
      <c r="AE914" s="87"/>
      <c r="AF914" s="87"/>
      <c r="AG914" s="87"/>
      <c r="AH914" s="87"/>
      <c r="AI914" s="87"/>
      <c r="AJ914" s="87"/>
      <c r="AK914" s="87"/>
      <c r="AL914" s="87"/>
      <c r="AM914" s="87"/>
      <c r="AN914" s="87"/>
      <c r="AO914" s="87"/>
      <c r="AP914" s="87"/>
      <c r="AQ914" s="87"/>
      <c r="AR914" s="88"/>
      <c r="AS914" s="88"/>
      <c r="AT914" s="88"/>
      <c r="AU914" s="88"/>
      <c r="AV914" s="88"/>
      <c r="AW914" s="88"/>
      <c r="AX914" s="87"/>
      <c r="AY914" s="87"/>
      <c r="AZ914" s="87"/>
      <c r="BA914" s="87"/>
      <c r="BB914" s="87"/>
      <c r="BC914" s="87"/>
      <c r="BD914" s="87"/>
      <c r="BE914" s="87"/>
      <c r="BF914" s="87"/>
      <c r="BG914" s="87"/>
      <c r="BH914" s="87"/>
    </row>
    <row r="915" spans="1:60" ht="12.75" customHeight="1" x14ac:dyDescent="0.2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  <c r="AA915" s="87"/>
      <c r="AB915" s="87"/>
      <c r="AC915" s="87"/>
      <c r="AD915" s="87"/>
      <c r="AE915" s="87"/>
      <c r="AF915" s="87"/>
      <c r="AG915" s="87"/>
      <c r="AH915" s="87"/>
      <c r="AI915" s="87"/>
      <c r="AJ915" s="87"/>
      <c r="AK915" s="87"/>
      <c r="AL915" s="87"/>
      <c r="AM915" s="87"/>
      <c r="AN915" s="87"/>
      <c r="AO915" s="87"/>
      <c r="AP915" s="87"/>
      <c r="AQ915" s="87"/>
      <c r="AR915" s="88"/>
      <c r="AS915" s="88"/>
      <c r="AT915" s="88"/>
      <c r="AU915" s="88"/>
      <c r="AV915" s="88"/>
      <c r="AW915" s="88"/>
      <c r="AX915" s="87"/>
      <c r="AY915" s="87"/>
      <c r="AZ915" s="87"/>
      <c r="BA915" s="87"/>
      <c r="BB915" s="87"/>
      <c r="BC915" s="87"/>
      <c r="BD915" s="87"/>
      <c r="BE915" s="87"/>
      <c r="BF915" s="87"/>
      <c r="BG915" s="87"/>
      <c r="BH915" s="87"/>
    </row>
    <row r="916" spans="1:60" ht="12.75" customHeight="1" x14ac:dyDescent="0.2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  <c r="AA916" s="87"/>
      <c r="AB916" s="87"/>
      <c r="AC916" s="87"/>
      <c r="AD916" s="87"/>
      <c r="AE916" s="87"/>
      <c r="AF916" s="87"/>
      <c r="AG916" s="87"/>
      <c r="AH916" s="87"/>
      <c r="AI916" s="87"/>
      <c r="AJ916" s="87"/>
      <c r="AK916" s="87"/>
      <c r="AL916" s="87"/>
      <c r="AM916" s="87"/>
      <c r="AN916" s="87"/>
      <c r="AO916" s="87"/>
      <c r="AP916" s="87"/>
      <c r="AQ916" s="87"/>
      <c r="AR916" s="88"/>
      <c r="AS916" s="88"/>
      <c r="AT916" s="88"/>
      <c r="AU916" s="88"/>
      <c r="AV916" s="88"/>
      <c r="AW916" s="88"/>
      <c r="AX916" s="87"/>
      <c r="AY916" s="87"/>
      <c r="AZ916" s="87"/>
      <c r="BA916" s="87"/>
      <c r="BB916" s="87"/>
      <c r="BC916" s="87"/>
      <c r="BD916" s="87"/>
      <c r="BE916" s="87"/>
      <c r="BF916" s="87"/>
      <c r="BG916" s="87"/>
      <c r="BH916" s="87"/>
    </row>
    <row r="917" spans="1:60" ht="12.75" customHeight="1" x14ac:dyDescent="0.2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  <c r="AA917" s="87"/>
      <c r="AB917" s="87"/>
      <c r="AC917" s="87"/>
      <c r="AD917" s="87"/>
      <c r="AE917" s="87"/>
      <c r="AF917" s="87"/>
      <c r="AG917" s="87"/>
      <c r="AH917" s="87"/>
      <c r="AI917" s="87"/>
      <c r="AJ917" s="87"/>
      <c r="AK917" s="87"/>
      <c r="AL917" s="87"/>
      <c r="AM917" s="87"/>
      <c r="AN917" s="87"/>
      <c r="AO917" s="87"/>
      <c r="AP917" s="87"/>
      <c r="AQ917" s="87"/>
      <c r="AR917" s="88"/>
      <c r="AS917" s="88"/>
      <c r="AT917" s="88"/>
      <c r="AU917" s="88"/>
      <c r="AV917" s="88"/>
      <c r="AW917" s="88"/>
      <c r="AX917" s="87"/>
      <c r="AY917" s="87"/>
      <c r="AZ917" s="87"/>
      <c r="BA917" s="87"/>
      <c r="BB917" s="87"/>
      <c r="BC917" s="87"/>
      <c r="BD917" s="87"/>
      <c r="BE917" s="87"/>
      <c r="BF917" s="87"/>
      <c r="BG917" s="87"/>
      <c r="BH917" s="87"/>
    </row>
    <row r="918" spans="1:60" ht="12.75" customHeight="1" x14ac:dyDescent="0.2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  <c r="AA918" s="87"/>
      <c r="AB918" s="87"/>
      <c r="AC918" s="87"/>
      <c r="AD918" s="87"/>
      <c r="AE918" s="87"/>
      <c r="AF918" s="87"/>
      <c r="AG918" s="87"/>
      <c r="AH918" s="87"/>
      <c r="AI918" s="87"/>
      <c r="AJ918" s="87"/>
      <c r="AK918" s="87"/>
      <c r="AL918" s="87"/>
      <c r="AM918" s="87"/>
      <c r="AN918" s="87"/>
      <c r="AO918" s="87"/>
      <c r="AP918" s="87"/>
      <c r="AQ918" s="87"/>
      <c r="AR918" s="88"/>
      <c r="AS918" s="88"/>
      <c r="AT918" s="88"/>
      <c r="AU918" s="88"/>
      <c r="AV918" s="88"/>
      <c r="AW918" s="88"/>
      <c r="AX918" s="87"/>
      <c r="AY918" s="87"/>
      <c r="AZ918" s="87"/>
      <c r="BA918" s="87"/>
      <c r="BB918" s="87"/>
      <c r="BC918" s="87"/>
      <c r="BD918" s="87"/>
      <c r="BE918" s="87"/>
      <c r="BF918" s="87"/>
      <c r="BG918" s="87"/>
      <c r="BH918" s="87"/>
    </row>
    <row r="919" spans="1:60" ht="12.75" customHeight="1" x14ac:dyDescent="0.2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  <c r="AA919" s="87"/>
      <c r="AB919" s="87"/>
      <c r="AC919" s="87"/>
      <c r="AD919" s="87"/>
      <c r="AE919" s="87"/>
      <c r="AF919" s="87"/>
      <c r="AG919" s="87"/>
      <c r="AH919" s="87"/>
      <c r="AI919" s="87"/>
      <c r="AJ919" s="87"/>
      <c r="AK919" s="87"/>
      <c r="AL919" s="87"/>
      <c r="AM919" s="87"/>
      <c r="AN919" s="87"/>
      <c r="AO919" s="87"/>
      <c r="AP919" s="87"/>
      <c r="AQ919" s="87"/>
      <c r="AR919" s="88"/>
      <c r="AS919" s="88"/>
      <c r="AT919" s="88"/>
      <c r="AU919" s="88"/>
      <c r="AV919" s="88"/>
      <c r="AW919" s="88"/>
      <c r="AX919" s="87"/>
      <c r="AY919" s="87"/>
      <c r="AZ919" s="87"/>
      <c r="BA919" s="87"/>
      <c r="BB919" s="87"/>
      <c r="BC919" s="87"/>
      <c r="BD919" s="87"/>
      <c r="BE919" s="87"/>
      <c r="BF919" s="87"/>
      <c r="BG919" s="87"/>
      <c r="BH919" s="87"/>
    </row>
    <row r="920" spans="1:60" ht="12.75" customHeight="1" x14ac:dyDescent="0.2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  <c r="AA920" s="87"/>
      <c r="AB920" s="87"/>
      <c r="AC920" s="87"/>
      <c r="AD920" s="87"/>
      <c r="AE920" s="87"/>
      <c r="AF920" s="87"/>
      <c r="AG920" s="87"/>
      <c r="AH920" s="87"/>
      <c r="AI920" s="87"/>
      <c r="AJ920" s="87"/>
      <c r="AK920" s="87"/>
      <c r="AL920" s="87"/>
      <c r="AM920" s="87"/>
      <c r="AN920" s="87"/>
      <c r="AO920" s="87"/>
      <c r="AP920" s="87"/>
      <c r="AQ920" s="87"/>
      <c r="AR920" s="88"/>
      <c r="AS920" s="88"/>
      <c r="AT920" s="88"/>
      <c r="AU920" s="88"/>
      <c r="AV920" s="88"/>
      <c r="AW920" s="88"/>
      <c r="AX920" s="87"/>
      <c r="AY920" s="87"/>
      <c r="AZ920" s="87"/>
      <c r="BA920" s="87"/>
      <c r="BB920" s="87"/>
      <c r="BC920" s="87"/>
      <c r="BD920" s="87"/>
      <c r="BE920" s="87"/>
      <c r="BF920" s="87"/>
      <c r="BG920" s="87"/>
      <c r="BH920" s="87"/>
    </row>
    <row r="921" spans="1:60" ht="12.75" customHeight="1" x14ac:dyDescent="0.2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  <c r="AA921" s="87"/>
      <c r="AB921" s="87"/>
      <c r="AC921" s="87"/>
      <c r="AD921" s="87"/>
      <c r="AE921" s="87"/>
      <c r="AF921" s="87"/>
      <c r="AG921" s="87"/>
      <c r="AH921" s="87"/>
      <c r="AI921" s="87"/>
      <c r="AJ921" s="87"/>
      <c r="AK921" s="87"/>
      <c r="AL921" s="87"/>
      <c r="AM921" s="87"/>
      <c r="AN921" s="87"/>
      <c r="AO921" s="87"/>
      <c r="AP921" s="87"/>
      <c r="AQ921" s="87"/>
      <c r="AR921" s="88"/>
      <c r="AS921" s="88"/>
      <c r="AT921" s="88"/>
      <c r="AU921" s="88"/>
      <c r="AV921" s="88"/>
      <c r="AW921" s="88"/>
      <c r="AX921" s="87"/>
      <c r="AY921" s="87"/>
      <c r="AZ921" s="87"/>
      <c r="BA921" s="87"/>
      <c r="BB921" s="87"/>
      <c r="BC921" s="87"/>
      <c r="BD921" s="87"/>
      <c r="BE921" s="87"/>
      <c r="BF921" s="87"/>
      <c r="BG921" s="87"/>
      <c r="BH921" s="87"/>
    </row>
    <row r="922" spans="1:60" ht="12.75" customHeight="1" x14ac:dyDescent="0.2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  <c r="AA922" s="87"/>
      <c r="AB922" s="87"/>
      <c r="AC922" s="87"/>
      <c r="AD922" s="87"/>
      <c r="AE922" s="87"/>
      <c r="AF922" s="87"/>
      <c r="AG922" s="87"/>
      <c r="AH922" s="87"/>
      <c r="AI922" s="87"/>
      <c r="AJ922" s="87"/>
      <c r="AK922" s="87"/>
      <c r="AL922" s="87"/>
      <c r="AM922" s="87"/>
      <c r="AN922" s="87"/>
      <c r="AO922" s="87"/>
      <c r="AP922" s="87"/>
      <c r="AQ922" s="87"/>
      <c r="AR922" s="88"/>
      <c r="AS922" s="88"/>
      <c r="AT922" s="88"/>
      <c r="AU922" s="88"/>
      <c r="AV922" s="88"/>
      <c r="AW922" s="88"/>
      <c r="AX922" s="87"/>
      <c r="AY922" s="87"/>
      <c r="AZ922" s="87"/>
      <c r="BA922" s="87"/>
      <c r="BB922" s="87"/>
      <c r="BC922" s="87"/>
      <c r="BD922" s="87"/>
      <c r="BE922" s="87"/>
      <c r="BF922" s="87"/>
      <c r="BG922" s="87"/>
      <c r="BH922" s="87"/>
    </row>
    <row r="923" spans="1:60" ht="12.75" customHeight="1" x14ac:dyDescent="0.2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  <c r="AA923" s="87"/>
      <c r="AB923" s="87"/>
      <c r="AC923" s="87"/>
      <c r="AD923" s="87"/>
      <c r="AE923" s="87"/>
      <c r="AF923" s="87"/>
      <c r="AG923" s="87"/>
      <c r="AH923" s="87"/>
      <c r="AI923" s="87"/>
      <c r="AJ923" s="87"/>
      <c r="AK923" s="87"/>
      <c r="AL923" s="87"/>
      <c r="AM923" s="87"/>
      <c r="AN923" s="87"/>
      <c r="AO923" s="87"/>
      <c r="AP923" s="87"/>
      <c r="AQ923" s="87"/>
      <c r="AR923" s="88"/>
      <c r="AS923" s="88"/>
      <c r="AT923" s="88"/>
      <c r="AU923" s="88"/>
      <c r="AV923" s="88"/>
      <c r="AW923" s="88"/>
      <c r="AX923" s="87"/>
      <c r="AY923" s="87"/>
      <c r="AZ923" s="87"/>
      <c r="BA923" s="87"/>
      <c r="BB923" s="87"/>
      <c r="BC923" s="87"/>
      <c r="BD923" s="87"/>
      <c r="BE923" s="87"/>
      <c r="BF923" s="87"/>
      <c r="BG923" s="87"/>
      <c r="BH923" s="87"/>
    </row>
    <row r="924" spans="1:60" ht="12.75" customHeight="1" x14ac:dyDescent="0.2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  <c r="AA924" s="87"/>
      <c r="AB924" s="87"/>
      <c r="AC924" s="87"/>
      <c r="AD924" s="87"/>
      <c r="AE924" s="87"/>
      <c r="AF924" s="87"/>
      <c r="AG924" s="87"/>
      <c r="AH924" s="87"/>
      <c r="AI924" s="87"/>
      <c r="AJ924" s="87"/>
      <c r="AK924" s="87"/>
      <c r="AL924" s="87"/>
      <c r="AM924" s="87"/>
      <c r="AN924" s="87"/>
      <c r="AO924" s="87"/>
      <c r="AP924" s="87"/>
      <c r="AQ924" s="87"/>
      <c r="AR924" s="88"/>
      <c r="AS924" s="88"/>
      <c r="AT924" s="88"/>
      <c r="AU924" s="88"/>
      <c r="AV924" s="88"/>
      <c r="AW924" s="88"/>
      <c r="AX924" s="87"/>
      <c r="AY924" s="87"/>
      <c r="AZ924" s="87"/>
      <c r="BA924" s="87"/>
      <c r="BB924" s="87"/>
      <c r="BC924" s="87"/>
      <c r="BD924" s="87"/>
      <c r="BE924" s="87"/>
      <c r="BF924" s="87"/>
      <c r="BG924" s="87"/>
      <c r="BH924" s="87"/>
    </row>
    <row r="925" spans="1:60" ht="12.75" customHeight="1" x14ac:dyDescent="0.2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  <c r="AA925" s="87"/>
      <c r="AB925" s="87"/>
      <c r="AC925" s="87"/>
      <c r="AD925" s="87"/>
      <c r="AE925" s="87"/>
      <c r="AF925" s="87"/>
      <c r="AG925" s="87"/>
      <c r="AH925" s="87"/>
      <c r="AI925" s="87"/>
      <c r="AJ925" s="87"/>
      <c r="AK925" s="87"/>
      <c r="AL925" s="87"/>
      <c r="AM925" s="87"/>
      <c r="AN925" s="87"/>
      <c r="AO925" s="87"/>
      <c r="AP925" s="87"/>
      <c r="AQ925" s="87"/>
      <c r="AR925" s="88"/>
      <c r="AS925" s="88"/>
      <c r="AT925" s="88"/>
      <c r="AU925" s="88"/>
      <c r="AV925" s="88"/>
      <c r="AW925" s="88"/>
      <c r="AX925" s="87"/>
      <c r="AY925" s="87"/>
      <c r="AZ925" s="87"/>
      <c r="BA925" s="87"/>
      <c r="BB925" s="87"/>
      <c r="BC925" s="87"/>
      <c r="BD925" s="87"/>
      <c r="BE925" s="87"/>
      <c r="BF925" s="87"/>
      <c r="BG925" s="87"/>
      <c r="BH925" s="87"/>
    </row>
    <row r="926" spans="1:60" ht="12.75" customHeight="1" x14ac:dyDescent="0.2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  <c r="AA926" s="87"/>
      <c r="AB926" s="87"/>
      <c r="AC926" s="87"/>
      <c r="AD926" s="87"/>
      <c r="AE926" s="87"/>
      <c r="AF926" s="87"/>
      <c r="AG926" s="87"/>
      <c r="AH926" s="87"/>
      <c r="AI926" s="87"/>
      <c r="AJ926" s="87"/>
      <c r="AK926" s="87"/>
      <c r="AL926" s="87"/>
      <c r="AM926" s="87"/>
      <c r="AN926" s="87"/>
      <c r="AO926" s="87"/>
      <c r="AP926" s="87"/>
      <c r="AQ926" s="87"/>
      <c r="AR926" s="88"/>
      <c r="AS926" s="88"/>
      <c r="AT926" s="88"/>
      <c r="AU926" s="88"/>
      <c r="AV926" s="88"/>
      <c r="AW926" s="88"/>
      <c r="AX926" s="87"/>
      <c r="AY926" s="87"/>
      <c r="AZ926" s="87"/>
      <c r="BA926" s="87"/>
      <c r="BB926" s="87"/>
      <c r="BC926" s="87"/>
      <c r="BD926" s="87"/>
      <c r="BE926" s="87"/>
      <c r="BF926" s="87"/>
      <c r="BG926" s="87"/>
      <c r="BH926" s="87"/>
    </row>
    <row r="927" spans="1:60" ht="12.75" customHeight="1" x14ac:dyDescent="0.2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  <c r="AA927" s="87"/>
      <c r="AB927" s="87"/>
      <c r="AC927" s="87"/>
      <c r="AD927" s="87"/>
      <c r="AE927" s="87"/>
      <c r="AF927" s="87"/>
      <c r="AG927" s="87"/>
      <c r="AH927" s="87"/>
      <c r="AI927" s="87"/>
      <c r="AJ927" s="87"/>
      <c r="AK927" s="87"/>
      <c r="AL927" s="87"/>
      <c r="AM927" s="87"/>
      <c r="AN927" s="87"/>
      <c r="AO927" s="87"/>
      <c r="AP927" s="87"/>
      <c r="AQ927" s="87"/>
      <c r="AR927" s="88"/>
      <c r="AS927" s="88"/>
      <c r="AT927" s="88"/>
      <c r="AU927" s="88"/>
      <c r="AV927" s="88"/>
      <c r="AW927" s="88"/>
      <c r="AX927" s="87"/>
      <c r="AY927" s="87"/>
      <c r="AZ927" s="87"/>
      <c r="BA927" s="87"/>
      <c r="BB927" s="87"/>
      <c r="BC927" s="87"/>
      <c r="BD927" s="87"/>
      <c r="BE927" s="87"/>
      <c r="BF927" s="87"/>
      <c r="BG927" s="87"/>
      <c r="BH927" s="87"/>
    </row>
    <row r="928" spans="1:60" ht="12.75" customHeight="1" x14ac:dyDescent="0.2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  <c r="AA928" s="87"/>
      <c r="AB928" s="87"/>
      <c r="AC928" s="87"/>
      <c r="AD928" s="87"/>
      <c r="AE928" s="87"/>
      <c r="AF928" s="87"/>
      <c r="AG928" s="87"/>
      <c r="AH928" s="87"/>
      <c r="AI928" s="87"/>
      <c r="AJ928" s="87"/>
      <c r="AK928" s="87"/>
      <c r="AL928" s="87"/>
      <c r="AM928" s="87"/>
      <c r="AN928" s="87"/>
      <c r="AO928" s="87"/>
      <c r="AP928" s="87"/>
      <c r="AQ928" s="87"/>
      <c r="AR928" s="88"/>
      <c r="AS928" s="88"/>
      <c r="AT928" s="88"/>
      <c r="AU928" s="88"/>
      <c r="AV928" s="88"/>
      <c r="AW928" s="88"/>
      <c r="AX928" s="87"/>
      <c r="AY928" s="87"/>
      <c r="AZ928" s="87"/>
      <c r="BA928" s="87"/>
      <c r="BB928" s="87"/>
      <c r="BC928" s="87"/>
      <c r="BD928" s="87"/>
      <c r="BE928" s="87"/>
      <c r="BF928" s="87"/>
      <c r="BG928" s="87"/>
      <c r="BH928" s="87"/>
    </row>
    <row r="929" spans="1:60" ht="12.75" customHeight="1" x14ac:dyDescent="0.2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  <c r="AA929" s="87"/>
      <c r="AB929" s="87"/>
      <c r="AC929" s="87"/>
      <c r="AD929" s="87"/>
      <c r="AE929" s="87"/>
      <c r="AF929" s="87"/>
      <c r="AG929" s="87"/>
      <c r="AH929" s="87"/>
      <c r="AI929" s="87"/>
      <c r="AJ929" s="87"/>
      <c r="AK929" s="87"/>
      <c r="AL929" s="87"/>
      <c r="AM929" s="87"/>
      <c r="AN929" s="87"/>
      <c r="AO929" s="87"/>
      <c r="AP929" s="87"/>
      <c r="AQ929" s="87"/>
      <c r="AR929" s="88"/>
      <c r="AS929" s="88"/>
      <c r="AT929" s="88"/>
      <c r="AU929" s="88"/>
      <c r="AV929" s="88"/>
      <c r="AW929" s="88"/>
      <c r="AX929" s="87"/>
      <c r="AY929" s="87"/>
      <c r="AZ929" s="87"/>
      <c r="BA929" s="87"/>
      <c r="BB929" s="87"/>
      <c r="BC929" s="87"/>
      <c r="BD929" s="87"/>
      <c r="BE929" s="87"/>
      <c r="BF929" s="87"/>
      <c r="BG929" s="87"/>
      <c r="BH929" s="87"/>
    </row>
    <row r="930" spans="1:60" ht="12.75" customHeight="1" x14ac:dyDescent="0.2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  <c r="AA930" s="87"/>
      <c r="AB930" s="87"/>
      <c r="AC930" s="87"/>
      <c r="AD930" s="87"/>
      <c r="AE930" s="87"/>
      <c r="AF930" s="87"/>
      <c r="AG930" s="87"/>
      <c r="AH930" s="87"/>
      <c r="AI930" s="87"/>
      <c r="AJ930" s="87"/>
      <c r="AK930" s="87"/>
      <c r="AL930" s="87"/>
      <c r="AM930" s="87"/>
      <c r="AN930" s="87"/>
      <c r="AO930" s="87"/>
      <c r="AP930" s="87"/>
      <c r="AQ930" s="87"/>
      <c r="AR930" s="88"/>
      <c r="AS930" s="88"/>
      <c r="AT930" s="88"/>
      <c r="AU930" s="88"/>
      <c r="AV930" s="88"/>
      <c r="AW930" s="88"/>
      <c r="AX930" s="87"/>
      <c r="AY930" s="87"/>
      <c r="AZ930" s="87"/>
      <c r="BA930" s="87"/>
      <c r="BB930" s="87"/>
      <c r="BC930" s="87"/>
      <c r="BD930" s="87"/>
      <c r="BE930" s="87"/>
      <c r="BF930" s="87"/>
      <c r="BG930" s="87"/>
      <c r="BH930" s="87"/>
    </row>
    <row r="931" spans="1:60" ht="12.75" customHeight="1" x14ac:dyDescent="0.2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  <c r="AA931" s="87"/>
      <c r="AB931" s="87"/>
      <c r="AC931" s="87"/>
      <c r="AD931" s="87"/>
      <c r="AE931" s="87"/>
      <c r="AF931" s="87"/>
      <c r="AG931" s="87"/>
      <c r="AH931" s="87"/>
      <c r="AI931" s="87"/>
      <c r="AJ931" s="87"/>
      <c r="AK931" s="87"/>
      <c r="AL931" s="87"/>
      <c r="AM931" s="87"/>
      <c r="AN931" s="87"/>
      <c r="AO931" s="87"/>
      <c r="AP931" s="87"/>
      <c r="AQ931" s="87"/>
      <c r="AR931" s="88"/>
      <c r="AS931" s="88"/>
      <c r="AT931" s="88"/>
      <c r="AU931" s="88"/>
      <c r="AV931" s="88"/>
      <c r="AW931" s="88"/>
      <c r="AX931" s="87"/>
      <c r="AY931" s="87"/>
      <c r="AZ931" s="87"/>
      <c r="BA931" s="87"/>
      <c r="BB931" s="87"/>
      <c r="BC931" s="87"/>
      <c r="BD931" s="87"/>
      <c r="BE931" s="87"/>
      <c r="BF931" s="87"/>
      <c r="BG931" s="87"/>
      <c r="BH931" s="87"/>
    </row>
    <row r="932" spans="1:60" ht="12.75" customHeight="1" x14ac:dyDescent="0.2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  <c r="AA932" s="87"/>
      <c r="AB932" s="87"/>
      <c r="AC932" s="87"/>
      <c r="AD932" s="87"/>
      <c r="AE932" s="87"/>
      <c r="AF932" s="87"/>
      <c r="AG932" s="87"/>
      <c r="AH932" s="87"/>
      <c r="AI932" s="87"/>
      <c r="AJ932" s="87"/>
      <c r="AK932" s="87"/>
      <c r="AL932" s="87"/>
      <c r="AM932" s="87"/>
      <c r="AN932" s="87"/>
      <c r="AO932" s="87"/>
      <c r="AP932" s="87"/>
      <c r="AQ932" s="87"/>
      <c r="AR932" s="88"/>
      <c r="AS932" s="88"/>
      <c r="AT932" s="88"/>
      <c r="AU932" s="88"/>
      <c r="AV932" s="88"/>
      <c r="AW932" s="88"/>
      <c r="AX932" s="87"/>
      <c r="AY932" s="87"/>
      <c r="AZ932" s="87"/>
      <c r="BA932" s="87"/>
      <c r="BB932" s="87"/>
      <c r="BC932" s="87"/>
      <c r="BD932" s="87"/>
      <c r="BE932" s="87"/>
      <c r="BF932" s="87"/>
      <c r="BG932" s="87"/>
      <c r="BH932" s="87"/>
    </row>
    <row r="933" spans="1:60" ht="12.75" customHeight="1" x14ac:dyDescent="0.2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  <c r="AA933" s="87"/>
      <c r="AB933" s="87"/>
      <c r="AC933" s="87"/>
      <c r="AD933" s="87"/>
      <c r="AE933" s="87"/>
      <c r="AF933" s="87"/>
      <c r="AG933" s="87"/>
      <c r="AH933" s="87"/>
      <c r="AI933" s="87"/>
      <c r="AJ933" s="87"/>
      <c r="AK933" s="87"/>
      <c r="AL933" s="87"/>
      <c r="AM933" s="87"/>
      <c r="AN933" s="87"/>
      <c r="AO933" s="87"/>
      <c r="AP933" s="87"/>
      <c r="AQ933" s="87"/>
      <c r="AR933" s="88"/>
      <c r="AS933" s="88"/>
      <c r="AT933" s="88"/>
      <c r="AU933" s="88"/>
      <c r="AV933" s="88"/>
      <c r="AW933" s="88"/>
      <c r="AX933" s="87"/>
      <c r="AY933" s="87"/>
      <c r="AZ933" s="87"/>
      <c r="BA933" s="87"/>
      <c r="BB933" s="87"/>
      <c r="BC933" s="87"/>
      <c r="BD933" s="87"/>
      <c r="BE933" s="87"/>
      <c r="BF933" s="87"/>
      <c r="BG933" s="87"/>
      <c r="BH933" s="87"/>
    </row>
    <row r="934" spans="1:60" ht="12.75" customHeight="1" x14ac:dyDescent="0.2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  <c r="AA934" s="87"/>
      <c r="AB934" s="87"/>
      <c r="AC934" s="87"/>
      <c r="AD934" s="87"/>
      <c r="AE934" s="87"/>
      <c r="AF934" s="87"/>
      <c r="AG934" s="87"/>
      <c r="AH934" s="87"/>
      <c r="AI934" s="87"/>
      <c r="AJ934" s="87"/>
      <c r="AK934" s="87"/>
      <c r="AL934" s="87"/>
      <c r="AM934" s="87"/>
      <c r="AN934" s="87"/>
      <c r="AO934" s="87"/>
      <c r="AP934" s="87"/>
      <c r="AQ934" s="87"/>
      <c r="AR934" s="88"/>
      <c r="AS934" s="88"/>
      <c r="AT934" s="88"/>
      <c r="AU934" s="88"/>
      <c r="AV934" s="88"/>
      <c r="AW934" s="88"/>
      <c r="AX934" s="87"/>
      <c r="AY934" s="87"/>
      <c r="AZ934" s="87"/>
      <c r="BA934" s="87"/>
      <c r="BB934" s="87"/>
      <c r="BC934" s="87"/>
      <c r="BD934" s="87"/>
      <c r="BE934" s="87"/>
      <c r="BF934" s="87"/>
      <c r="BG934" s="87"/>
      <c r="BH934" s="87"/>
    </row>
    <row r="935" spans="1:60" ht="12.75" customHeight="1" x14ac:dyDescent="0.2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  <c r="AA935" s="87"/>
      <c r="AB935" s="87"/>
      <c r="AC935" s="87"/>
      <c r="AD935" s="87"/>
      <c r="AE935" s="87"/>
      <c r="AF935" s="87"/>
      <c r="AG935" s="87"/>
      <c r="AH935" s="87"/>
      <c r="AI935" s="87"/>
      <c r="AJ935" s="87"/>
      <c r="AK935" s="87"/>
      <c r="AL935" s="87"/>
      <c r="AM935" s="87"/>
      <c r="AN935" s="87"/>
      <c r="AO935" s="87"/>
      <c r="AP935" s="87"/>
      <c r="AQ935" s="87"/>
      <c r="AR935" s="88"/>
      <c r="AS935" s="88"/>
      <c r="AT935" s="88"/>
      <c r="AU935" s="88"/>
      <c r="AV935" s="88"/>
      <c r="AW935" s="88"/>
      <c r="AX935" s="87"/>
      <c r="AY935" s="87"/>
      <c r="AZ935" s="87"/>
      <c r="BA935" s="87"/>
      <c r="BB935" s="87"/>
      <c r="BC935" s="87"/>
      <c r="BD935" s="87"/>
      <c r="BE935" s="87"/>
      <c r="BF935" s="87"/>
      <c r="BG935" s="87"/>
      <c r="BH935" s="87"/>
    </row>
    <row r="936" spans="1:60" ht="12.75" customHeight="1" x14ac:dyDescent="0.2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  <c r="AA936" s="87"/>
      <c r="AB936" s="87"/>
      <c r="AC936" s="87"/>
      <c r="AD936" s="87"/>
      <c r="AE936" s="87"/>
      <c r="AF936" s="87"/>
      <c r="AG936" s="87"/>
      <c r="AH936" s="87"/>
      <c r="AI936" s="87"/>
      <c r="AJ936" s="87"/>
      <c r="AK936" s="87"/>
      <c r="AL936" s="87"/>
      <c r="AM936" s="87"/>
      <c r="AN936" s="87"/>
      <c r="AO936" s="87"/>
      <c r="AP936" s="87"/>
      <c r="AQ936" s="87"/>
      <c r="AR936" s="88"/>
      <c r="AS936" s="88"/>
      <c r="AT936" s="88"/>
      <c r="AU936" s="88"/>
      <c r="AV936" s="88"/>
      <c r="AW936" s="88"/>
      <c r="AX936" s="87"/>
      <c r="AY936" s="87"/>
      <c r="AZ936" s="87"/>
      <c r="BA936" s="87"/>
      <c r="BB936" s="87"/>
      <c r="BC936" s="87"/>
      <c r="BD936" s="87"/>
      <c r="BE936" s="87"/>
      <c r="BF936" s="87"/>
      <c r="BG936" s="87"/>
      <c r="BH936" s="87"/>
    </row>
    <row r="937" spans="1:60" ht="12.75" customHeight="1" x14ac:dyDescent="0.2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  <c r="AA937" s="87"/>
      <c r="AB937" s="87"/>
      <c r="AC937" s="87"/>
      <c r="AD937" s="87"/>
      <c r="AE937" s="87"/>
      <c r="AF937" s="87"/>
      <c r="AG937" s="87"/>
      <c r="AH937" s="87"/>
      <c r="AI937" s="87"/>
      <c r="AJ937" s="87"/>
      <c r="AK937" s="87"/>
      <c r="AL937" s="87"/>
      <c r="AM937" s="87"/>
      <c r="AN937" s="87"/>
      <c r="AO937" s="87"/>
      <c r="AP937" s="87"/>
      <c r="AQ937" s="87"/>
      <c r="AR937" s="88"/>
      <c r="AS937" s="88"/>
      <c r="AT937" s="88"/>
      <c r="AU937" s="88"/>
      <c r="AV937" s="88"/>
      <c r="AW937" s="88"/>
      <c r="AX937" s="87"/>
      <c r="AY937" s="87"/>
      <c r="AZ937" s="87"/>
      <c r="BA937" s="87"/>
      <c r="BB937" s="87"/>
      <c r="BC937" s="87"/>
      <c r="BD937" s="87"/>
      <c r="BE937" s="87"/>
      <c r="BF937" s="87"/>
      <c r="BG937" s="87"/>
      <c r="BH937" s="87"/>
    </row>
    <row r="938" spans="1:60" ht="12.75" customHeight="1" x14ac:dyDescent="0.2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  <c r="AA938" s="87"/>
      <c r="AB938" s="87"/>
      <c r="AC938" s="87"/>
      <c r="AD938" s="87"/>
      <c r="AE938" s="87"/>
      <c r="AF938" s="87"/>
      <c r="AG938" s="87"/>
      <c r="AH938" s="87"/>
      <c r="AI938" s="87"/>
      <c r="AJ938" s="87"/>
      <c r="AK938" s="87"/>
      <c r="AL938" s="87"/>
      <c r="AM938" s="87"/>
      <c r="AN938" s="87"/>
      <c r="AO938" s="87"/>
      <c r="AP938" s="87"/>
      <c r="AQ938" s="87"/>
      <c r="AR938" s="88"/>
      <c r="AS938" s="88"/>
      <c r="AT938" s="88"/>
      <c r="AU938" s="88"/>
      <c r="AV938" s="88"/>
      <c r="AW938" s="88"/>
      <c r="AX938" s="87"/>
      <c r="AY938" s="87"/>
      <c r="AZ938" s="87"/>
      <c r="BA938" s="87"/>
      <c r="BB938" s="87"/>
      <c r="BC938" s="87"/>
      <c r="BD938" s="87"/>
      <c r="BE938" s="87"/>
      <c r="BF938" s="87"/>
      <c r="BG938" s="87"/>
      <c r="BH938" s="87"/>
    </row>
    <row r="939" spans="1:60" ht="12.75" customHeight="1" x14ac:dyDescent="0.2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  <c r="AA939" s="87"/>
      <c r="AB939" s="87"/>
      <c r="AC939" s="87"/>
      <c r="AD939" s="87"/>
      <c r="AE939" s="87"/>
      <c r="AF939" s="87"/>
      <c r="AG939" s="87"/>
      <c r="AH939" s="87"/>
      <c r="AI939" s="87"/>
      <c r="AJ939" s="87"/>
      <c r="AK939" s="87"/>
      <c r="AL939" s="87"/>
      <c r="AM939" s="87"/>
      <c r="AN939" s="87"/>
      <c r="AO939" s="87"/>
      <c r="AP939" s="87"/>
      <c r="AQ939" s="87"/>
      <c r="AR939" s="88"/>
      <c r="AS939" s="88"/>
      <c r="AT939" s="88"/>
      <c r="AU939" s="88"/>
      <c r="AV939" s="88"/>
      <c r="AW939" s="88"/>
      <c r="AX939" s="87"/>
      <c r="AY939" s="87"/>
      <c r="AZ939" s="87"/>
      <c r="BA939" s="87"/>
      <c r="BB939" s="87"/>
      <c r="BC939" s="87"/>
      <c r="BD939" s="87"/>
      <c r="BE939" s="87"/>
      <c r="BF939" s="87"/>
      <c r="BG939" s="87"/>
      <c r="BH939" s="87"/>
    </row>
    <row r="940" spans="1:60" ht="12.75" customHeight="1" x14ac:dyDescent="0.2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  <c r="AA940" s="87"/>
      <c r="AB940" s="87"/>
      <c r="AC940" s="87"/>
      <c r="AD940" s="87"/>
      <c r="AE940" s="87"/>
      <c r="AF940" s="87"/>
      <c r="AG940" s="87"/>
      <c r="AH940" s="87"/>
      <c r="AI940" s="87"/>
      <c r="AJ940" s="87"/>
      <c r="AK940" s="87"/>
      <c r="AL940" s="87"/>
      <c r="AM940" s="87"/>
      <c r="AN940" s="87"/>
      <c r="AO940" s="87"/>
      <c r="AP940" s="87"/>
      <c r="AQ940" s="87"/>
      <c r="AR940" s="88"/>
      <c r="AS940" s="88"/>
      <c r="AT940" s="88"/>
      <c r="AU940" s="88"/>
      <c r="AV940" s="88"/>
      <c r="AW940" s="88"/>
      <c r="AX940" s="87"/>
      <c r="AY940" s="87"/>
      <c r="AZ940" s="87"/>
      <c r="BA940" s="87"/>
      <c r="BB940" s="87"/>
      <c r="BC940" s="87"/>
      <c r="BD940" s="87"/>
      <c r="BE940" s="87"/>
      <c r="BF940" s="87"/>
      <c r="BG940" s="87"/>
      <c r="BH940" s="87"/>
    </row>
    <row r="941" spans="1:60" ht="12.75" customHeight="1" x14ac:dyDescent="0.2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  <c r="AA941" s="87"/>
      <c r="AB941" s="87"/>
      <c r="AC941" s="87"/>
      <c r="AD941" s="87"/>
      <c r="AE941" s="87"/>
      <c r="AF941" s="87"/>
      <c r="AG941" s="87"/>
      <c r="AH941" s="87"/>
      <c r="AI941" s="87"/>
      <c r="AJ941" s="87"/>
      <c r="AK941" s="87"/>
      <c r="AL941" s="87"/>
      <c r="AM941" s="87"/>
      <c r="AN941" s="87"/>
      <c r="AO941" s="87"/>
      <c r="AP941" s="87"/>
      <c r="AQ941" s="87"/>
      <c r="AR941" s="88"/>
      <c r="AS941" s="88"/>
      <c r="AT941" s="88"/>
      <c r="AU941" s="88"/>
      <c r="AV941" s="88"/>
      <c r="AW941" s="88"/>
      <c r="AX941" s="87"/>
      <c r="AY941" s="87"/>
      <c r="AZ941" s="87"/>
      <c r="BA941" s="87"/>
      <c r="BB941" s="87"/>
      <c r="BC941" s="87"/>
      <c r="BD941" s="87"/>
      <c r="BE941" s="87"/>
      <c r="BF941" s="87"/>
      <c r="BG941" s="87"/>
      <c r="BH941" s="87"/>
    </row>
    <row r="942" spans="1:60" ht="12.75" customHeight="1" x14ac:dyDescent="0.2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  <c r="AA942" s="87"/>
      <c r="AB942" s="87"/>
      <c r="AC942" s="87"/>
      <c r="AD942" s="87"/>
      <c r="AE942" s="87"/>
      <c r="AF942" s="87"/>
      <c r="AG942" s="87"/>
      <c r="AH942" s="87"/>
      <c r="AI942" s="87"/>
      <c r="AJ942" s="87"/>
      <c r="AK942" s="87"/>
      <c r="AL942" s="87"/>
      <c r="AM942" s="87"/>
      <c r="AN942" s="87"/>
      <c r="AO942" s="87"/>
      <c r="AP942" s="87"/>
      <c r="AQ942" s="87"/>
      <c r="AR942" s="88"/>
      <c r="AS942" s="88"/>
      <c r="AT942" s="88"/>
      <c r="AU942" s="88"/>
      <c r="AV942" s="88"/>
      <c r="AW942" s="88"/>
      <c r="AX942" s="87"/>
      <c r="AY942" s="87"/>
      <c r="AZ942" s="87"/>
      <c r="BA942" s="87"/>
      <c r="BB942" s="87"/>
      <c r="BC942" s="87"/>
      <c r="BD942" s="87"/>
      <c r="BE942" s="87"/>
      <c r="BF942" s="87"/>
      <c r="BG942" s="87"/>
      <c r="BH942" s="87"/>
    </row>
    <row r="943" spans="1:60" ht="12.75" customHeight="1" x14ac:dyDescent="0.2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  <c r="AA943" s="87"/>
      <c r="AB943" s="87"/>
      <c r="AC943" s="87"/>
      <c r="AD943" s="87"/>
      <c r="AE943" s="87"/>
      <c r="AF943" s="87"/>
      <c r="AG943" s="87"/>
      <c r="AH943" s="87"/>
      <c r="AI943" s="87"/>
      <c r="AJ943" s="87"/>
      <c r="AK943" s="87"/>
      <c r="AL943" s="87"/>
      <c r="AM943" s="87"/>
      <c r="AN943" s="87"/>
      <c r="AO943" s="87"/>
      <c r="AP943" s="87"/>
      <c r="AQ943" s="87"/>
      <c r="AR943" s="88"/>
      <c r="AS943" s="88"/>
      <c r="AT943" s="88"/>
      <c r="AU943" s="88"/>
      <c r="AV943" s="88"/>
      <c r="AW943" s="88"/>
      <c r="AX943" s="87"/>
      <c r="AY943" s="87"/>
      <c r="AZ943" s="87"/>
      <c r="BA943" s="87"/>
      <c r="BB943" s="87"/>
      <c r="BC943" s="87"/>
      <c r="BD943" s="87"/>
      <c r="BE943" s="87"/>
      <c r="BF943" s="87"/>
      <c r="BG943" s="87"/>
      <c r="BH943" s="87"/>
    </row>
    <row r="944" spans="1:60" ht="12.75" customHeight="1" x14ac:dyDescent="0.2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  <c r="AA944" s="87"/>
      <c r="AB944" s="87"/>
      <c r="AC944" s="87"/>
      <c r="AD944" s="87"/>
      <c r="AE944" s="87"/>
      <c r="AF944" s="87"/>
      <c r="AG944" s="87"/>
      <c r="AH944" s="87"/>
      <c r="AI944" s="87"/>
      <c r="AJ944" s="87"/>
      <c r="AK944" s="87"/>
      <c r="AL944" s="87"/>
      <c r="AM944" s="87"/>
      <c r="AN944" s="87"/>
      <c r="AO944" s="87"/>
      <c r="AP944" s="87"/>
      <c r="AQ944" s="87"/>
      <c r="AR944" s="88"/>
      <c r="AS944" s="88"/>
      <c r="AT944" s="88"/>
      <c r="AU944" s="88"/>
      <c r="AV944" s="88"/>
      <c r="AW944" s="88"/>
      <c r="AX944" s="87"/>
      <c r="AY944" s="87"/>
      <c r="AZ944" s="87"/>
      <c r="BA944" s="87"/>
      <c r="BB944" s="87"/>
      <c r="BC944" s="87"/>
      <c r="BD944" s="87"/>
      <c r="BE944" s="87"/>
      <c r="BF944" s="87"/>
      <c r="BG944" s="87"/>
      <c r="BH944" s="87"/>
    </row>
    <row r="945" spans="1:60" ht="12.75" customHeight="1" x14ac:dyDescent="0.2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  <c r="AA945" s="87"/>
      <c r="AB945" s="87"/>
      <c r="AC945" s="87"/>
      <c r="AD945" s="87"/>
      <c r="AE945" s="87"/>
      <c r="AF945" s="87"/>
      <c r="AG945" s="87"/>
      <c r="AH945" s="87"/>
      <c r="AI945" s="87"/>
      <c r="AJ945" s="87"/>
      <c r="AK945" s="87"/>
      <c r="AL945" s="87"/>
      <c r="AM945" s="87"/>
      <c r="AN945" s="87"/>
      <c r="AO945" s="87"/>
      <c r="AP945" s="87"/>
      <c r="AQ945" s="87"/>
      <c r="AR945" s="88"/>
      <c r="AS945" s="88"/>
      <c r="AT945" s="88"/>
      <c r="AU945" s="88"/>
      <c r="AV945" s="88"/>
      <c r="AW945" s="88"/>
      <c r="AX945" s="87"/>
      <c r="AY945" s="87"/>
      <c r="AZ945" s="87"/>
      <c r="BA945" s="87"/>
      <c r="BB945" s="87"/>
      <c r="BC945" s="87"/>
      <c r="BD945" s="87"/>
      <c r="BE945" s="87"/>
      <c r="BF945" s="87"/>
      <c r="BG945" s="87"/>
      <c r="BH945" s="87"/>
    </row>
    <row r="946" spans="1:60" ht="12.75" customHeight="1" x14ac:dyDescent="0.2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  <c r="AA946" s="87"/>
      <c r="AB946" s="87"/>
      <c r="AC946" s="87"/>
      <c r="AD946" s="87"/>
      <c r="AE946" s="87"/>
      <c r="AF946" s="87"/>
      <c r="AG946" s="87"/>
      <c r="AH946" s="87"/>
      <c r="AI946" s="87"/>
      <c r="AJ946" s="87"/>
      <c r="AK946" s="87"/>
      <c r="AL946" s="87"/>
      <c r="AM946" s="87"/>
      <c r="AN946" s="87"/>
      <c r="AO946" s="87"/>
      <c r="AP946" s="87"/>
      <c r="AQ946" s="87"/>
      <c r="AR946" s="88"/>
      <c r="AS946" s="88"/>
      <c r="AT946" s="88"/>
      <c r="AU946" s="88"/>
      <c r="AV946" s="88"/>
      <c r="AW946" s="88"/>
      <c r="AX946" s="87"/>
      <c r="AY946" s="87"/>
      <c r="AZ946" s="87"/>
      <c r="BA946" s="87"/>
      <c r="BB946" s="87"/>
      <c r="BC946" s="87"/>
      <c r="BD946" s="87"/>
      <c r="BE946" s="87"/>
      <c r="BF946" s="87"/>
      <c r="BG946" s="87"/>
      <c r="BH946" s="87"/>
    </row>
    <row r="947" spans="1:60" ht="12.75" customHeight="1" x14ac:dyDescent="0.2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  <c r="AA947" s="87"/>
      <c r="AB947" s="87"/>
      <c r="AC947" s="87"/>
      <c r="AD947" s="87"/>
      <c r="AE947" s="87"/>
      <c r="AF947" s="87"/>
      <c r="AG947" s="87"/>
      <c r="AH947" s="87"/>
      <c r="AI947" s="87"/>
      <c r="AJ947" s="87"/>
      <c r="AK947" s="87"/>
      <c r="AL947" s="87"/>
      <c r="AM947" s="87"/>
      <c r="AN947" s="87"/>
      <c r="AO947" s="87"/>
      <c r="AP947" s="87"/>
      <c r="AQ947" s="87"/>
      <c r="AR947" s="88"/>
      <c r="AS947" s="88"/>
      <c r="AT947" s="88"/>
      <c r="AU947" s="88"/>
      <c r="AV947" s="88"/>
      <c r="AW947" s="88"/>
      <c r="AX947" s="87"/>
      <c r="AY947" s="87"/>
      <c r="AZ947" s="87"/>
      <c r="BA947" s="87"/>
      <c r="BB947" s="87"/>
      <c r="BC947" s="87"/>
      <c r="BD947" s="87"/>
      <c r="BE947" s="87"/>
      <c r="BF947" s="87"/>
      <c r="BG947" s="87"/>
      <c r="BH947" s="87"/>
    </row>
    <row r="948" spans="1:60" ht="12.75" customHeight="1" x14ac:dyDescent="0.2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  <c r="AA948" s="87"/>
      <c r="AB948" s="87"/>
      <c r="AC948" s="87"/>
      <c r="AD948" s="87"/>
      <c r="AE948" s="87"/>
      <c r="AF948" s="87"/>
      <c r="AG948" s="87"/>
      <c r="AH948" s="87"/>
      <c r="AI948" s="87"/>
      <c r="AJ948" s="87"/>
      <c r="AK948" s="87"/>
      <c r="AL948" s="87"/>
      <c r="AM948" s="87"/>
      <c r="AN948" s="87"/>
      <c r="AO948" s="87"/>
      <c r="AP948" s="87"/>
      <c r="AQ948" s="87"/>
      <c r="AR948" s="88"/>
      <c r="AS948" s="88"/>
      <c r="AT948" s="88"/>
      <c r="AU948" s="88"/>
      <c r="AV948" s="88"/>
      <c r="AW948" s="88"/>
      <c r="AX948" s="87"/>
      <c r="AY948" s="87"/>
      <c r="AZ948" s="87"/>
      <c r="BA948" s="87"/>
      <c r="BB948" s="87"/>
      <c r="BC948" s="87"/>
      <c r="BD948" s="87"/>
      <c r="BE948" s="87"/>
      <c r="BF948" s="87"/>
      <c r="BG948" s="87"/>
      <c r="BH948" s="87"/>
    </row>
    <row r="949" spans="1:60" ht="12.75" customHeight="1" x14ac:dyDescent="0.2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  <c r="AA949" s="87"/>
      <c r="AB949" s="87"/>
      <c r="AC949" s="87"/>
      <c r="AD949" s="87"/>
      <c r="AE949" s="87"/>
      <c r="AF949" s="87"/>
      <c r="AG949" s="87"/>
      <c r="AH949" s="87"/>
      <c r="AI949" s="87"/>
      <c r="AJ949" s="87"/>
      <c r="AK949" s="87"/>
      <c r="AL949" s="87"/>
      <c r="AM949" s="87"/>
      <c r="AN949" s="87"/>
      <c r="AO949" s="87"/>
      <c r="AP949" s="87"/>
      <c r="AQ949" s="87"/>
      <c r="AR949" s="88"/>
      <c r="AS949" s="88"/>
      <c r="AT949" s="88"/>
      <c r="AU949" s="88"/>
      <c r="AV949" s="88"/>
      <c r="AW949" s="88"/>
      <c r="AX949" s="87"/>
      <c r="AY949" s="87"/>
      <c r="AZ949" s="87"/>
      <c r="BA949" s="87"/>
      <c r="BB949" s="87"/>
      <c r="BC949" s="87"/>
      <c r="BD949" s="87"/>
      <c r="BE949" s="87"/>
      <c r="BF949" s="87"/>
      <c r="BG949" s="87"/>
      <c r="BH949" s="87"/>
    </row>
    <row r="950" spans="1:60" ht="12.75" customHeight="1" x14ac:dyDescent="0.2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  <c r="AA950" s="87"/>
      <c r="AB950" s="87"/>
      <c r="AC950" s="87"/>
      <c r="AD950" s="87"/>
      <c r="AE950" s="87"/>
      <c r="AF950" s="87"/>
      <c r="AG950" s="87"/>
      <c r="AH950" s="87"/>
      <c r="AI950" s="87"/>
      <c r="AJ950" s="87"/>
      <c r="AK950" s="87"/>
      <c r="AL950" s="87"/>
      <c r="AM950" s="87"/>
      <c r="AN950" s="87"/>
      <c r="AO950" s="87"/>
      <c r="AP950" s="87"/>
      <c r="AQ950" s="87"/>
      <c r="AR950" s="88"/>
      <c r="AS950" s="88"/>
      <c r="AT950" s="88"/>
      <c r="AU950" s="88"/>
      <c r="AV950" s="88"/>
      <c r="AW950" s="88"/>
      <c r="AX950" s="87"/>
      <c r="AY950" s="87"/>
      <c r="AZ950" s="87"/>
      <c r="BA950" s="87"/>
      <c r="BB950" s="87"/>
      <c r="BC950" s="87"/>
      <c r="BD950" s="87"/>
      <c r="BE950" s="87"/>
      <c r="BF950" s="87"/>
      <c r="BG950" s="87"/>
      <c r="BH950" s="87"/>
    </row>
    <row r="951" spans="1:60" ht="12.75" customHeight="1" x14ac:dyDescent="0.2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  <c r="AA951" s="87"/>
      <c r="AB951" s="87"/>
      <c r="AC951" s="87"/>
      <c r="AD951" s="87"/>
      <c r="AE951" s="87"/>
      <c r="AF951" s="87"/>
      <c r="AG951" s="87"/>
      <c r="AH951" s="87"/>
      <c r="AI951" s="87"/>
      <c r="AJ951" s="87"/>
      <c r="AK951" s="87"/>
      <c r="AL951" s="87"/>
      <c r="AM951" s="87"/>
      <c r="AN951" s="87"/>
      <c r="AO951" s="87"/>
      <c r="AP951" s="87"/>
      <c r="AQ951" s="87"/>
      <c r="AR951" s="88"/>
      <c r="AS951" s="88"/>
      <c r="AT951" s="88"/>
      <c r="AU951" s="88"/>
      <c r="AV951" s="88"/>
      <c r="AW951" s="88"/>
      <c r="AX951" s="87"/>
      <c r="AY951" s="87"/>
      <c r="AZ951" s="87"/>
      <c r="BA951" s="87"/>
      <c r="BB951" s="87"/>
      <c r="BC951" s="87"/>
      <c r="BD951" s="87"/>
      <c r="BE951" s="87"/>
      <c r="BF951" s="87"/>
      <c r="BG951" s="87"/>
      <c r="BH951" s="87"/>
    </row>
    <row r="952" spans="1:60" ht="12.75" customHeight="1" x14ac:dyDescent="0.2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  <c r="AA952" s="87"/>
      <c r="AB952" s="87"/>
      <c r="AC952" s="87"/>
      <c r="AD952" s="87"/>
      <c r="AE952" s="87"/>
      <c r="AF952" s="87"/>
      <c r="AG952" s="87"/>
      <c r="AH952" s="87"/>
      <c r="AI952" s="87"/>
      <c r="AJ952" s="87"/>
      <c r="AK952" s="87"/>
      <c r="AL952" s="87"/>
      <c r="AM952" s="87"/>
      <c r="AN952" s="87"/>
      <c r="AO952" s="87"/>
      <c r="AP952" s="87"/>
      <c r="AQ952" s="87"/>
      <c r="AR952" s="88"/>
      <c r="AS952" s="88"/>
      <c r="AT952" s="88"/>
      <c r="AU952" s="88"/>
      <c r="AV952" s="88"/>
      <c r="AW952" s="88"/>
      <c r="AX952" s="87"/>
      <c r="AY952" s="87"/>
      <c r="AZ952" s="87"/>
      <c r="BA952" s="87"/>
      <c r="BB952" s="87"/>
      <c r="BC952" s="87"/>
      <c r="BD952" s="87"/>
      <c r="BE952" s="87"/>
      <c r="BF952" s="87"/>
      <c r="BG952" s="87"/>
      <c r="BH952" s="87"/>
    </row>
    <row r="953" spans="1:60" ht="12.75" customHeight="1" x14ac:dyDescent="0.2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  <c r="AA953" s="87"/>
      <c r="AB953" s="87"/>
      <c r="AC953" s="87"/>
      <c r="AD953" s="87"/>
      <c r="AE953" s="87"/>
      <c r="AF953" s="87"/>
      <c r="AG953" s="87"/>
      <c r="AH953" s="87"/>
      <c r="AI953" s="87"/>
      <c r="AJ953" s="87"/>
      <c r="AK953" s="87"/>
      <c r="AL953" s="87"/>
      <c r="AM953" s="87"/>
      <c r="AN953" s="87"/>
      <c r="AO953" s="87"/>
      <c r="AP953" s="87"/>
      <c r="AQ953" s="87"/>
      <c r="AR953" s="88"/>
      <c r="AS953" s="88"/>
      <c r="AT953" s="88"/>
      <c r="AU953" s="88"/>
      <c r="AV953" s="88"/>
      <c r="AW953" s="88"/>
      <c r="AX953" s="87"/>
      <c r="AY953" s="87"/>
      <c r="AZ953" s="87"/>
      <c r="BA953" s="87"/>
      <c r="BB953" s="87"/>
      <c r="BC953" s="87"/>
      <c r="BD953" s="87"/>
      <c r="BE953" s="87"/>
      <c r="BF953" s="87"/>
      <c r="BG953" s="87"/>
      <c r="BH953" s="87"/>
    </row>
    <row r="954" spans="1:60" ht="12.75" customHeight="1" x14ac:dyDescent="0.2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  <c r="AA954" s="87"/>
      <c r="AB954" s="87"/>
      <c r="AC954" s="87"/>
      <c r="AD954" s="87"/>
      <c r="AE954" s="87"/>
      <c r="AF954" s="87"/>
      <c r="AG954" s="87"/>
      <c r="AH954" s="87"/>
      <c r="AI954" s="87"/>
      <c r="AJ954" s="87"/>
      <c r="AK954" s="87"/>
      <c r="AL954" s="87"/>
      <c r="AM954" s="87"/>
      <c r="AN954" s="87"/>
      <c r="AO954" s="87"/>
      <c r="AP954" s="87"/>
      <c r="AQ954" s="87"/>
      <c r="AR954" s="88"/>
      <c r="AS954" s="88"/>
      <c r="AT954" s="88"/>
      <c r="AU954" s="88"/>
      <c r="AV954" s="88"/>
      <c r="AW954" s="88"/>
      <c r="AX954" s="87"/>
      <c r="AY954" s="87"/>
      <c r="AZ954" s="87"/>
      <c r="BA954" s="87"/>
      <c r="BB954" s="87"/>
      <c r="BC954" s="87"/>
      <c r="BD954" s="87"/>
      <c r="BE954" s="87"/>
      <c r="BF954" s="87"/>
      <c r="BG954" s="87"/>
      <c r="BH954" s="87"/>
    </row>
    <row r="955" spans="1:60" ht="12.75" customHeight="1" x14ac:dyDescent="0.2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  <c r="AA955" s="87"/>
      <c r="AB955" s="87"/>
      <c r="AC955" s="87"/>
      <c r="AD955" s="87"/>
      <c r="AE955" s="87"/>
      <c r="AF955" s="87"/>
      <c r="AG955" s="87"/>
      <c r="AH955" s="87"/>
      <c r="AI955" s="87"/>
      <c r="AJ955" s="87"/>
      <c r="AK955" s="87"/>
      <c r="AL955" s="87"/>
      <c r="AM955" s="87"/>
      <c r="AN955" s="87"/>
      <c r="AO955" s="87"/>
      <c r="AP955" s="87"/>
      <c r="AQ955" s="87"/>
      <c r="AR955" s="88"/>
      <c r="AS955" s="88"/>
      <c r="AT955" s="88"/>
      <c r="AU955" s="88"/>
      <c r="AV955" s="88"/>
      <c r="AW955" s="88"/>
      <c r="AX955" s="87"/>
      <c r="AY955" s="87"/>
      <c r="AZ955" s="87"/>
      <c r="BA955" s="87"/>
      <c r="BB955" s="87"/>
      <c r="BC955" s="87"/>
      <c r="BD955" s="87"/>
      <c r="BE955" s="87"/>
      <c r="BF955" s="87"/>
      <c r="BG955" s="87"/>
      <c r="BH955" s="87"/>
    </row>
    <row r="956" spans="1:60" ht="12.75" customHeight="1" x14ac:dyDescent="0.2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  <c r="AA956" s="87"/>
      <c r="AB956" s="87"/>
      <c r="AC956" s="87"/>
      <c r="AD956" s="87"/>
      <c r="AE956" s="87"/>
      <c r="AF956" s="87"/>
      <c r="AG956" s="87"/>
      <c r="AH956" s="87"/>
      <c r="AI956" s="87"/>
      <c r="AJ956" s="87"/>
      <c r="AK956" s="87"/>
      <c r="AL956" s="87"/>
      <c r="AM956" s="87"/>
      <c r="AN956" s="87"/>
      <c r="AO956" s="87"/>
      <c r="AP956" s="87"/>
      <c r="AQ956" s="87"/>
      <c r="AR956" s="88"/>
      <c r="AS956" s="88"/>
      <c r="AT956" s="88"/>
      <c r="AU956" s="88"/>
      <c r="AV956" s="88"/>
      <c r="AW956" s="88"/>
      <c r="AX956" s="87"/>
      <c r="AY956" s="87"/>
      <c r="AZ956" s="87"/>
      <c r="BA956" s="87"/>
      <c r="BB956" s="87"/>
      <c r="BC956" s="87"/>
      <c r="BD956" s="87"/>
      <c r="BE956" s="87"/>
      <c r="BF956" s="87"/>
      <c r="BG956" s="87"/>
      <c r="BH956" s="87"/>
    </row>
    <row r="957" spans="1:60" ht="12.75" customHeight="1" x14ac:dyDescent="0.2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  <c r="AA957" s="87"/>
      <c r="AB957" s="87"/>
      <c r="AC957" s="87"/>
      <c r="AD957" s="87"/>
      <c r="AE957" s="87"/>
      <c r="AF957" s="87"/>
      <c r="AG957" s="87"/>
      <c r="AH957" s="87"/>
      <c r="AI957" s="87"/>
      <c r="AJ957" s="87"/>
      <c r="AK957" s="87"/>
      <c r="AL957" s="87"/>
      <c r="AM957" s="87"/>
      <c r="AN957" s="87"/>
      <c r="AO957" s="87"/>
      <c r="AP957" s="87"/>
      <c r="AQ957" s="87"/>
      <c r="AR957" s="88"/>
      <c r="AS957" s="88"/>
      <c r="AT957" s="88"/>
      <c r="AU957" s="88"/>
      <c r="AV957" s="88"/>
      <c r="AW957" s="88"/>
      <c r="AX957" s="87"/>
      <c r="AY957" s="87"/>
      <c r="AZ957" s="87"/>
      <c r="BA957" s="87"/>
      <c r="BB957" s="87"/>
      <c r="BC957" s="87"/>
      <c r="BD957" s="87"/>
      <c r="BE957" s="87"/>
      <c r="BF957" s="87"/>
      <c r="BG957" s="87"/>
      <c r="BH957" s="87"/>
    </row>
    <row r="958" spans="1:60" ht="12.75" customHeight="1" x14ac:dyDescent="0.2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  <c r="AA958" s="87"/>
      <c r="AB958" s="87"/>
      <c r="AC958" s="87"/>
      <c r="AD958" s="87"/>
      <c r="AE958" s="87"/>
      <c r="AF958" s="87"/>
      <c r="AG958" s="87"/>
      <c r="AH958" s="87"/>
      <c r="AI958" s="87"/>
      <c r="AJ958" s="87"/>
      <c r="AK958" s="87"/>
      <c r="AL958" s="87"/>
      <c r="AM958" s="87"/>
      <c r="AN958" s="87"/>
      <c r="AO958" s="87"/>
      <c r="AP958" s="87"/>
      <c r="AQ958" s="87"/>
      <c r="AR958" s="88"/>
      <c r="AS958" s="88"/>
      <c r="AT958" s="88"/>
      <c r="AU958" s="88"/>
      <c r="AV958" s="88"/>
      <c r="AW958" s="88"/>
      <c r="AX958" s="87"/>
      <c r="AY958" s="87"/>
      <c r="AZ958" s="87"/>
      <c r="BA958" s="87"/>
      <c r="BB958" s="87"/>
      <c r="BC958" s="87"/>
      <c r="BD958" s="87"/>
      <c r="BE958" s="87"/>
      <c r="BF958" s="87"/>
      <c r="BG958" s="87"/>
      <c r="BH958" s="87"/>
    </row>
    <row r="959" spans="1:60" ht="12.75" customHeight="1" x14ac:dyDescent="0.2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  <c r="AA959" s="87"/>
      <c r="AB959" s="87"/>
      <c r="AC959" s="87"/>
      <c r="AD959" s="87"/>
      <c r="AE959" s="87"/>
      <c r="AF959" s="87"/>
      <c r="AG959" s="87"/>
      <c r="AH959" s="87"/>
      <c r="AI959" s="87"/>
      <c r="AJ959" s="87"/>
      <c r="AK959" s="87"/>
      <c r="AL959" s="87"/>
      <c r="AM959" s="87"/>
      <c r="AN959" s="87"/>
      <c r="AO959" s="87"/>
      <c r="AP959" s="87"/>
      <c r="AQ959" s="87"/>
      <c r="AR959" s="88"/>
      <c r="AS959" s="88"/>
      <c r="AT959" s="88"/>
      <c r="AU959" s="88"/>
      <c r="AV959" s="88"/>
      <c r="AW959" s="88"/>
      <c r="AX959" s="87"/>
      <c r="AY959" s="87"/>
      <c r="AZ959" s="87"/>
      <c r="BA959" s="87"/>
      <c r="BB959" s="87"/>
      <c r="BC959" s="87"/>
      <c r="BD959" s="87"/>
      <c r="BE959" s="87"/>
      <c r="BF959" s="87"/>
      <c r="BG959" s="87"/>
      <c r="BH959" s="87"/>
    </row>
    <row r="960" spans="1:60" ht="12.75" customHeight="1" x14ac:dyDescent="0.2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  <c r="AA960" s="87"/>
      <c r="AB960" s="87"/>
      <c r="AC960" s="87"/>
      <c r="AD960" s="87"/>
      <c r="AE960" s="87"/>
      <c r="AF960" s="87"/>
      <c r="AG960" s="87"/>
      <c r="AH960" s="87"/>
      <c r="AI960" s="87"/>
      <c r="AJ960" s="87"/>
      <c r="AK960" s="87"/>
      <c r="AL960" s="87"/>
      <c r="AM960" s="87"/>
      <c r="AN960" s="87"/>
      <c r="AO960" s="87"/>
      <c r="AP960" s="87"/>
      <c r="AQ960" s="87"/>
      <c r="AR960" s="88"/>
      <c r="AS960" s="88"/>
      <c r="AT960" s="88"/>
      <c r="AU960" s="88"/>
      <c r="AV960" s="88"/>
      <c r="AW960" s="88"/>
      <c r="AX960" s="87"/>
      <c r="AY960" s="87"/>
      <c r="AZ960" s="87"/>
      <c r="BA960" s="87"/>
      <c r="BB960" s="87"/>
      <c r="BC960" s="87"/>
      <c r="BD960" s="87"/>
      <c r="BE960" s="87"/>
      <c r="BF960" s="87"/>
      <c r="BG960" s="87"/>
      <c r="BH960" s="87"/>
    </row>
    <row r="961" spans="1:60" ht="12.75" customHeight="1" x14ac:dyDescent="0.2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  <c r="AA961" s="87"/>
      <c r="AB961" s="87"/>
      <c r="AC961" s="87"/>
      <c r="AD961" s="87"/>
      <c r="AE961" s="87"/>
      <c r="AF961" s="87"/>
      <c r="AG961" s="87"/>
      <c r="AH961" s="87"/>
      <c r="AI961" s="87"/>
      <c r="AJ961" s="87"/>
      <c r="AK961" s="87"/>
      <c r="AL961" s="87"/>
      <c r="AM961" s="87"/>
      <c r="AN961" s="87"/>
      <c r="AO961" s="87"/>
      <c r="AP961" s="87"/>
      <c r="AQ961" s="87"/>
      <c r="AR961" s="88"/>
      <c r="AS961" s="88"/>
      <c r="AT961" s="88"/>
      <c r="AU961" s="88"/>
      <c r="AV961" s="88"/>
      <c r="AW961" s="88"/>
      <c r="AX961" s="87"/>
      <c r="AY961" s="87"/>
      <c r="AZ961" s="87"/>
      <c r="BA961" s="87"/>
      <c r="BB961" s="87"/>
      <c r="BC961" s="87"/>
      <c r="BD961" s="87"/>
      <c r="BE961" s="87"/>
      <c r="BF961" s="87"/>
      <c r="BG961" s="87"/>
      <c r="BH961" s="87"/>
    </row>
    <row r="962" spans="1:60" ht="12.75" customHeight="1" x14ac:dyDescent="0.2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  <c r="AA962" s="87"/>
      <c r="AB962" s="87"/>
      <c r="AC962" s="87"/>
      <c r="AD962" s="87"/>
      <c r="AE962" s="87"/>
      <c r="AF962" s="87"/>
      <c r="AG962" s="87"/>
      <c r="AH962" s="87"/>
      <c r="AI962" s="87"/>
      <c r="AJ962" s="87"/>
      <c r="AK962" s="87"/>
      <c r="AL962" s="87"/>
      <c r="AM962" s="87"/>
      <c r="AN962" s="87"/>
      <c r="AO962" s="87"/>
      <c r="AP962" s="87"/>
      <c r="AQ962" s="87"/>
      <c r="AR962" s="88"/>
      <c r="AS962" s="88"/>
      <c r="AT962" s="88"/>
      <c r="AU962" s="88"/>
      <c r="AV962" s="88"/>
      <c r="AW962" s="88"/>
      <c r="AX962" s="87"/>
      <c r="AY962" s="87"/>
      <c r="AZ962" s="87"/>
      <c r="BA962" s="87"/>
      <c r="BB962" s="87"/>
      <c r="BC962" s="87"/>
      <c r="BD962" s="87"/>
      <c r="BE962" s="87"/>
      <c r="BF962" s="87"/>
      <c r="BG962" s="87"/>
      <c r="BH962" s="87"/>
    </row>
    <row r="963" spans="1:60" ht="12.75" customHeight="1" x14ac:dyDescent="0.2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  <c r="AA963" s="87"/>
      <c r="AB963" s="87"/>
      <c r="AC963" s="87"/>
      <c r="AD963" s="87"/>
      <c r="AE963" s="87"/>
      <c r="AF963" s="87"/>
      <c r="AG963" s="87"/>
      <c r="AH963" s="87"/>
      <c r="AI963" s="87"/>
      <c r="AJ963" s="87"/>
      <c r="AK963" s="87"/>
      <c r="AL963" s="87"/>
      <c r="AM963" s="87"/>
      <c r="AN963" s="87"/>
      <c r="AO963" s="87"/>
      <c r="AP963" s="87"/>
      <c r="AQ963" s="87"/>
      <c r="AR963" s="88"/>
      <c r="AS963" s="88"/>
      <c r="AT963" s="88"/>
      <c r="AU963" s="88"/>
      <c r="AV963" s="88"/>
      <c r="AW963" s="88"/>
      <c r="AX963" s="87"/>
      <c r="AY963" s="87"/>
      <c r="AZ963" s="87"/>
      <c r="BA963" s="87"/>
      <c r="BB963" s="87"/>
      <c r="BC963" s="87"/>
      <c r="BD963" s="87"/>
      <c r="BE963" s="87"/>
      <c r="BF963" s="87"/>
      <c r="BG963" s="87"/>
      <c r="BH963" s="87"/>
    </row>
    <row r="964" spans="1:60" ht="12.75" customHeight="1" x14ac:dyDescent="0.2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  <c r="AA964" s="87"/>
      <c r="AB964" s="87"/>
      <c r="AC964" s="87"/>
      <c r="AD964" s="87"/>
      <c r="AE964" s="87"/>
      <c r="AF964" s="87"/>
      <c r="AG964" s="87"/>
      <c r="AH964" s="87"/>
      <c r="AI964" s="87"/>
      <c r="AJ964" s="87"/>
      <c r="AK964" s="87"/>
      <c r="AL964" s="87"/>
      <c r="AM964" s="87"/>
      <c r="AN964" s="87"/>
      <c r="AO964" s="87"/>
      <c r="AP964" s="87"/>
      <c r="AQ964" s="87"/>
      <c r="AR964" s="88"/>
      <c r="AS964" s="88"/>
      <c r="AT964" s="88"/>
      <c r="AU964" s="88"/>
      <c r="AV964" s="88"/>
      <c r="AW964" s="88"/>
      <c r="AX964" s="87"/>
      <c r="AY964" s="87"/>
      <c r="AZ964" s="87"/>
      <c r="BA964" s="87"/>
      <c r="BB964" s="87"/>
      <c r="BC964" s="87"/>
      <c r="BD964" s="87"/>
      <c r="BE964" s="87"/>
      <c r="BF964" s="87"/>
      <c r="BG964" s="87"/>
      <c r="BH964" s="87"/>
    </row>
    <row r="965" spans="1:60" ht="12.75" customHeight="1" x14ac:dyDescent="0.2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  <c r="AA965" s="87"/>
      <c r="AB965" s="87"/>
      <c r="AC965" s="87"/>
      <c r="AD965" s="87"/>
      <c r="AE965" s="87"/>
      <c r="AF965" s="87"/>
      <c r="AG965" s="87"/>
      <c r="AH965" s="87"/>
      <c r="AI965" s="87"/>
      <c r="AJ965" s="87"/>
      <c r="AK965" s="87"/>
      <c r="AL965" s="87"/>
      <c r="AM965" s="87"/>
      <c r="AN965" s="87"/>
      <c r="AO965" s="87"/>
      <c r="AP965" s="87"/>
      <c r="AQ965" s="87"/>
      <c r="AR965" s="88"/>
      <c r="AS965" s="88"/>
      <c r="AT965" s="88"/>
      <c r="AU965" s="88"/>
      <c r="AV965" s="88"/>
      <c r="AW965" s="88"/>
      <c r="AX965" s="87"/>
      <c r="AY965" s="87"/>
      <c r="AZ965" s="87"/>
      <c r="BA965" s="87"/>
      <c r="BB965" s="87"/>
      <c r="BC965" s="87"/>
      <c r="BD965" s="87"/>
      <c r="BE965" s="87"/>
      <c r="BF965" s="87"/>
      <c r="BG965" s="87"/>
      <c r="BH965" s="87"/>
    </row>
    <row r="966" spans="1:60" ht="12.75" customHeight="1" x14ac:dyDescent="0.2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  <c r="AA966" s="87"/>
      <c r="AB966" s="87"/>
      <c r="AC966" s="87"/>
      <c r="AD966" s="87"/>
      <c r="AE966" s="87"/>
      <c r="AF966" s="87"/>
      <c r="AG966" s="87"/>
      <c r="AH966" s="87"/>
      <c r="AI966" s="87"/>
      <c r="AJ966" s="87"/>
      <c r="AK966" s="87"/>
      <c r="AL966" s="87"/>
      <c r="AM966" s="87"/>
      <c r="AN966" s="87"/>
      <c r="AO966" s="87"/>
      <c r="AP966" s="87"/>
      <c r="AQ966" s="87"/>
      <c r="AR966" s="88"/>
      <c r="AS966" s="88"/>
      <c r="AT966" s="88"/>
      <c r="AU966" s="88"/>
      <c r="AV966" s="88"/>
      <c r="AW966" s="88"/>
      <c r="AX966" s="87"/>
      <c r="AY966" s="87"/>
      <c r="AZ966" s="87"/>
      <c r="BA966" s="87"/>
      <c r="BB966" s="87"/>
      <c r="BC966" s="87"/>
      <c r="BD966" s="87"/>
      <c r="BE966" s="87"/>
      <c r="BF966" s="87"/>
      <c r="BG966" s="87"/>
      <c r="BH966" s="87"/>
    </row>
    <row r="967" spans="1:60" ht="12.75" customHeight="1" x14ac:dyDescent="0.2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  <c r="AA967" s="87"/>
      <c r="AB967" s="87"/>
      <c r="AC967" s="87"/>
      <c r="AD967" s="87"/>
      <c r="AE967" s="87"/>
      <c r="AF967" s="87"/>
      <c r="AG967" s="87"/>
      <c r="AH967" s="87"/>
      <c r="AI967" s="87"/>
      <c r="AJ967" s="87"/>
      <c r="AK967" s="87"/>
      <c r="AL967" s="87"/>
      <c r="AM967" s="87"/>
      <c r="AN967" s="87"/>
      <c r="AO967" s="87"/>
      <c r="AP967" s="87"/>
      <c r="AQ967" s="87"/>
      <c r="AR967" s="88"/>
      <c r="AS967" s="88"/>
      <c r="AT967" s="88"/>
      <c r="AU967" s="88"/>
      <c r="AV967" s="88"/>
      <c r="AW967" s="88"/>
      <c r="AX967" s="87"/>
      <c r="AY967" s="87"/>
      <c r="AZ967" s="87"/>
      <c r="BA967" s="87"/>
      <c r="BB967" s="87"/>
      <c r="BC967" s="87"/>
      <c r="BD967" s="87"/>
      <c r="BE967" s="87"/>
      <c r="BF967" s="87"/>
      <c r="BG967" s="87"/>
      <c r="BH967" s="87"/>
    </row>
    <row r="968" spans="1:60" ht="12.75" customHeight="1" x14ac:dyDescent="0.2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  <c r="AA968" s="87"/>
      <c r="AB968" s="87"/>
      <c r="AC968" s="87"/>
      <c r="AD968" s="87"/>
      <c r="AE968" s="87"/>
      <c r="AF968" s="87"/>
      <c r="AG968" s="87"/>
      <c r="AH968" s="87"/>
      <c r="AI968" s="87"/>
      <c r="AJ968" s="87"/>
      <c r="AK968" s="87"/>
      <c r="AL968" s="87"/>
      <c r="AM968" s="87"/>
      <c r="AN968" s="87"/>
      <c r="AO968" s="87"/>
      <c r="AP968" s="87"/>
      <c r="AQ968" s="87"/>
      <c r="AR968" s="88"/>
      <c r="AS968" s="88"/>
      <c r="AT968" s="88"/>
      <c r="AU968" s="88"/>
      <c r="AV968" s="88"/>
      <c r="AW968" s="88"/>
      <c r="AX968" s="87"/>
      <c r="AY968" s="87"/>
      <c r="AZ968" s="87"/>
      <c r="BA968" s="87"/>
      <c r="BB968" s="87"/>
      <c r="BC968" s="87"/>
      <c r="BD968" s="87"/>
      <c r="BE968" s="87"/>
      <c r="BF968" s="87"/>
      <c r="BG968" s="87"/>
      <c r="BH968" s="87"/>
    </row>
    <row r="969" spans="1:60" ht="12.75" customHeight="1" x14ac:dyDescent="0.2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  <c r="AA969" s="87"/>
      <c r="AB969" s="87"/>
      <c r="AC969" s="87"/>
      <c r="AD969" s="87"/>
      <c r="AE969" s="87"/>
      <c r="AF969" s="87"/>
      <c r="AG969" s="87"/>
      <c r="AH969" s="87"/>
      <c r="AI969" s="87"/>
      <c r="AJ969" s="87"/>
      <c r="AK969" s="87"/>
      <c r="AL969" s="87"/>
      <c r="AM969" s="87"/>
      <c r="AN969" s="87"/>
      <c r="AO969" s="87"/>
      <c r="AP969" s="87"/>
      <c r="AQ969" s="87"/>
      <c r="AR969" s="88"/>
      <c r="AS969" s="88"/>
      <c r="AT969" s="88"/>
      <c r="AU969" s="88"/>
      <c r="AV969" s="88"/>
      <c r="AW969" s="88"/>
      <c r="AX969" s="87"/>
      <c r="AY969" s="87"/>
      <c r="AZ969" s="87"/>
      <c r="BA969" s="87"/>
      <c r="BB969" s="87"/>
      <c r="BC969" s="87"/>
      <c r="BD969" s="87"/>
      <c r="BE969" s="87"/>
      <c r="BF969" s="87"/>
      <c r="BG969" s="87"/>
      <c r="BH969" s="87"/>
    </row>
    <row r="970" spans="1:60" ht="12.75" customHeight="1" x14ac:dyDescent="0.2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  <c r="AA970" s="87"/>
      <c r="AB970" s="87"/>
      <c r="AC970" s="87"/>
      <c r="AD970" s="87"/>
      <c r="AE970" s="87"/>
      <c r="AF970" s="87"/>
      <c r="AG970" s="87"/>
      <c r="AH970" s="87"/>
      <c r="AI970" s="87"/>
      <c r="AJ970" s="87"/>
      <c r="AK970" s="87"/>
      <c r="AL970" s="87"/>
      <c r="AM970" s="87"/>
      <c r="AN970" s="87"/>
      <c r="AO970" s="87"/>
      <c r="AP970" s="87"/>
      <c r="AQ970" s="87"/>
      <c r="AR970" s="88"/>
      <c r="AS970" s="88"/>
      <c r="AT970" s="88"/>
      <c r="AU970" s="88"/>
      <c r="AV970" s="88"/>
      <c r="AW970" s="88"/>
      <c r="AX970" s="87"/>
      <c r="AY970" s="87"/>
      <c r="AZ970" s="87"/>
      <c r="BA970" s="87"/>
      <c r="BB970" s="87"/>
      <c r="BC970" s="87"/>
      <c r="BD970" s="87"/>
      <c r="BE970" s="87"/>
      <c r="BF970" s="87"/>
      <c r="BG970" s="87"/>
      <c r="BH970" s="87"/>
    </row>
    <row r="971" spans="1:60" ht="12.75" customHeight="1" x14ac:dyDescent="0.2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  <c r="AA971" s="87"/>
      <c r="AB971" s="87"/>
      <c r="AC971" s="87"/>
      <c r="AD971" s="87"/>
      <c r="AE971" s="87"/>
      <c r="AF971" s="87"/>
      <c r="AG971" s="87"/>
      <c r="AH971" s="87"/>
      <c r="AI971" s="87"/>
      <c r="AJ971" s="87"/>
      <c r="AK971" s="87"/>
      <c r="AL971" s="87"/>
      <c r="AM971" s="87"/>
      <c r="AN971" s="87"/>
      <c r="AO971" s="87"/>
      <c r="AP971" s="87"/>
      <c r="AQ971" s="87"/>
      <c r="AR971" s="88"/>
      <c r="AS971" s="88"/>
      <c r="AT971" s="88"/>
      <c r="AU971" s="88"/>
      <c r="AV971" s="88"/>
      <c r="AW971" s="88"/>
      <c r="AX971" s="87"/>
      <c r="AY971" s="87"/>
      <c r="AZ971" s="87"/>
      <c r="BA971" s="87"/>
      <c r="BB971" s="87"/>
      <c r="BC971" s="87"/>
      <c r="BD971" s="87"/>
      <c r="BE971" s="87"/>
      <c r="BF971" s="87"/>
      <c r="BG971" s="87"/>
      <c r="BH971" s="87"/>
    </row>
    <row r="972" spans="1:60" ht="12.75" customHeight="1" x14ac:dyDescent="0.2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  <c r="AA972" s="87"/>
      <c r="AB972" s="87"/>
      <c r="AC972" s="87"/>
      <c r="AD972" s="87"/>
      <c r="AE972" s="87"/>
      <c r="AF972" s="87"/>
      <c r="AG972" s="87"/>
      <c r="AH972" s="87"/>
      <c r="AI972" s="87"/>
      <c r="AJ972" s="87"/>
      <c r="AK972" s="87"/>
      <c r="AL972" s="87"/>
      <c r="AM972" s="87"/>
      <c r="AN972" s="87"/>
      <c r="AO972" s="87"/>
      <c r="AP972" s="87"/>
      <c r="AQ972" s="87"/>
      <c r="AR972" s="88"/>
      <c r="AS972" s="88"/>
      <c r="AT972" s="88"/>
      <c r="AU972" s="88"/>
      <c r="AV972" s="88"/>
      <c r="AW972" s="88"/>
      <c r="AX972" s="87"/>
      <c r="AY972" s="87"/>
      <c r="AZ972" s="87"/>
      <c r="BA972" s="87"/>
      <c r="BB972" s="87"/>
      <c r="BC972" s="87"/>
      <c r="BD972" s="87"/>
      <c r="BE972" s="87"/>
      <c r="BF972" s="87"/>
      <c r="BG972" s="87"/>
      <c r="BH972" s="87"/>
    </row>
    <row r="973" spans="1:60" ht="12.75" customHeight="1" x14ac:dyDescent="0.2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  <c r="AA973" s="87"/>
      <c r="AB973" s="87"/>
      <c r="AC973" s="87"/>
      <c r="AD973" s="87"/>
      <c r="AE973" s="87"/>
      <c r="AF973" s="87"/>
      <c r="AG973" s="87"/>
      <c r="AH973" s="87"/>
      <c r="AI973" s="87"/>
      <c r="AJ973" s="87"/>
      <c r="AK973" s="87"/>
      <c r="AL973" s="87"/>
      <c r="AM973" s="87"/>
      <c r="AN973" s="87"/>
      <c r="AO973" s="87"/>
      <c r="AP973" s="87"/>
      <c r="AQ973" s="87"/>
      <c r="AR973" s="88"/>
      <c r="AS973" s="88"/>
      <c r="AT973" s="88"/>
      <c r="AU973" s="88"/>
      <c r="AV973" s="88"/>
      <c r="AW973" s="88"/>
      <c r="AX973" s="87"/>
      <c r="AY973" s="87"/>
      <c r="AZ973" s="87"/>
      <c r="BA973" s="87"/>
      <c r="BB973" s="87"/>
      <c r="BC973" s="87"/>
      <c r="BD973" s="87"/>
      <c r="BE973" s="87"/>
      <c r="BF973" s="87"/>
      <c r="BG973" s="87"/>
      <c r="BH973" s="87"/>
    </row>
    <row r="974" spans="1:60" ht="12.75" customHeight="1" x14ac:dyDescent="0.2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  <c r="AA974" s="87"/>
      <c r="AB974" s="87"/>
      <c r="AC974" s="87"/>
      <c r="AD974" s="87"/>
      <c r="AE974" s="87"/>
      <c r="AF974" s="87"/>
      <c r="AG974" s="87"/>
      <c r="AH974" s="87"/>
      <c r="AI974" s="87"/>
      <c r="AJ974" s="87"/>
      <c r="AK974" s="87"/>
      <c r="AL974" s="87"/>
      <c r="AM974" s="87"/>
      <c r="AN974" s="87"/>
      <c r="AO974" s="87"/>
      <c r="AP974" s="87"/>
      <c r="AQ974" s="87"/>
      <c r="AR974" s="88"/>
      <c r="AS974" s="88"/>
      <c r="AT974" s="88"/>
      <c r="AU974" s="88"/>
      <c r="AV974" s="88"/>
      <c r="AW974" s="88"/>
      <c r="AX974" s="87"/>
      <c r="AY974" s="87"/>
      <c r="AZ974" s="87"/>
      <c r="BA974" s="87"/>
      <c r="BB974" s="87"/>
      <c r="BC974" s="87"/>
      <c r="BD974" s="87"/>
      <c r="BE974" s="87"/>
      <c r="BF974" s="87"/>
      <c r="BG974" s="87"/>
      <c r="BH974" s="87"/>
    </row>
    <row r="975" spans="1:60" ht="12.75" customHeight="1" x14ac:dyDescent="0.2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  <c r="AA975" s="87"/>
      <c r="AB975" s="87"/>
      <c r="AC975" s="87"/>
      <c r="AD975" s="87"/>
      <c r="AE975" s="87"/>
      <c r="AF975" s="87"/>
      <c r="AG975" s="87"/>
      <c r="AH975" s="87"/>
      <c r="AI975" s="87"/>
      <c r="AJ975" s="87"/>
      <c r="AK975" s="87"/>
      <c r="AL975" s="87"/>
      <c r="AM975" s="87"/>
      <c r="AN975" s="87"/>
      <c r="AO975" s="87"/>
      <c r="AP975" s="87"/>
      <c r="AQ975" s="87"/>
      <c r="AR975" s="88"/>
      <c r="AS975" s="88"/>
      <c r="AT975" s="88"/>
      <c r="AU975" s="88"/>
      <c r="AV975" s="88"/>
      <c r="AW975" s="88"/>
      <c r="AX975" s="87"/>
      <c r="AY975" s="87"/>
      <c r="AZ975" s="87"/>
      <c r="BA975" s="87"/>
      <c r="BB975" s="87"/>
      <c r="BC975" s="87"/>
      <c r="BD975" s="87"/>
      <c r="BE975" s="87"/>
      <c r="BF975" s="87"/>
      <c r="BG975" s="87"/>
      <c r="BH975" s="87"/>
    </row>
    <row r="976" spans="1:60" ht="12.75" customHeight="1" x14ac:dyDescent="0.2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  <c r="AA976" s="87"/>
      <c r="AB976" s="87"/>
      <c r="AC976" s="87"/>
      <c r="AD976" s="87"/>
      <c r="AE976" s="87"/>
      <c r="AF976" s="87"/>
      <c r="AG976" s="87"/>
      <c r="AH976" s="87"/>
      <c r="AI976" s="87"/>
      <c r="AJ976" s="87"/>
      <c r="AK976" s="87"/>
      <c r="AL976" s="87"/>
      <c r="AM976" s="87"/>
      <c r="AN976" s="87"/>
      <c r="AO976" s="87"/>
      <c r="AP976" s="87"/>
      <c r="AQ976" s="87"/>
      <c r="AR976" s="88"/>
      <c r="AS976" s="88"/>
      <c r="AT976" s="88"/>
      <c r="AU976" s="88"/>
      <c r="AV976" s="88"/>
      <c r="AW976" s="88"/>
      <c r="AX976" s="87"/>
      <c r="AY976" s="87"/>
      <c r="AZ976" s="87"/>
      <c r="BA976" s="87"/>
      <c r="BB976" s="87"/>
      <c r="BC976" s="87"/>
      <c r="BD976" s="87"/>
      <c r="BE976" s="87"/>
      <c r="BF976" s="87"/>
      <c r="BG976" s="87"/>
      <c r="BH976" s="87"/>
    </row>
    <row r="977" spans="1:60" ht="12.75" customHeight="1" x14ac:dyDescent="0.2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  <c r="AA977" s="87"/>
      <c r="AB977" s="87"/>
      <c r="AC977" s="87"/>
      <c r="AD977" s="87"/>
      <c r="AE977" s="87"/>
      <c r="AF977" s="87"/>
      <c r="AG977" s="87"/>
      <c r="AH977" s="87"/>
      <c r="AI977" s="87"/>
      <c r="AJ977" s="87"/>
      <c r="AK977" s="87"/>
      <c r="AL977" s="87"/>
      <c r="AM977" s="87"/>
      <c r="AN977" s="87"/>
      <c r="AO977" s="87"/>
      <c r="AP977" s="87"/>
      <c r="AQ977" s="87"/>
      <c r="AR977" s="88"/>
      <c r="AS977" s="88"/>
      <c r="AT977" s="88"/>
      <c r="AU977" s="88"/>
      <c r="AV977" s="88"/>
      <c r="AW977" s="88"/>
      <c r="AX977" s="87"/>
      <c r="AY977" s="87"/>
      <c r="AZ977" s="87"/>
      <c r="BA977" s="87"/>
      <c r="BB977" s="87"/>
      <c r="BC977" s="87"/>
      <c r="BD977" s="87"/>
      <c r="BE977" s="87"/>
      <c r="BF977" s="87"/>
      <c r="BG977" s="87"/>
      <c r="BH977" s="87"/>
    </row>
    <row r="978" spans="1:60" ht="12.75" customHeight="1" x14ac:dyDescent="0.2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  <c r="AA978" s="87"/>
      <c r="AB978" s="87"/>
      <c r="AC978" s="87"/>
      <c r="AD978" s="87"/>
      <c r="AE978" s="87"/>
      <c r="AF978" s="87"/>
      <c r="AG978" s="87"/>
      <c r="AH978" s="87"/>
      <c r="AI978" s="87"/>
      <c r="AJ978" s="87"/>
      <c r="AK978" s="87"/>
      <c r="AL978" s="87"/>
      <c r="AM978" s="87"/>
      <c r="AN978" s="87"/>
      <c r="AO978" s="87"/>
      <c r="AP978" s="87"/>
      <c r="AQ978" s="87"/>
      <c r="AR978" s="88"/>
      <c r="AS978" s="88"/>
      <c r="AT978" s="88"/>
      <c r="AU978" s="88"/>
      <c r="AV978" s="88"/>
      <c r="AW978" s="88"/>
      <c r="AX978" s="87"/>
      <c r="AY978" s="87"/>
      <c r="AZ978" s="87"/>
      <c r="BA978" s="87"/>
      <c r="BB978" s="87"/>
      <c r="BC978" s="87"/>
      <c r="BD978" s="87"/>
      <c r="BE978" s="87"/>
      <c r="BF978" s="87"/>
      <c r="BG978" s="87"/>
      <c r="BH978" s="87"/>
    </row>
    <row r="979" spans="1:60" ht="12.75" customHeight="1" x14ac:dyDescent="0.2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  <c r="AA979" s="87"/>
      <c r="AB979" s="87"/>
      <c r="AC979" s="87"/>
      <c r="AD979" s="87"/>
      <c r="AE979" s="87"/>
      <c r="AF979" s="87"/>
      <c r="AG979" s="87"/>
      <c r="AH979" s="87"/>
      <c r="AI979" s="87"/>
      <c r="AJ979" s="87"/>
      <c r="AK979" s="87"/>
      <c r="AL979" s="87"/>
      <c r="AM979" s="87"/>
      <c r="AN979" s="87"/>
      <c r="AO979" s="87"/>
      <c r="AP979" s="87"/>
      <c r="AQ979" s="87"/>
      <c r="AR979" s="88"/>
      <c r="AS979" s="88"/>
      <c r="AT979" s="88"/>
      <c r="AU979" s="88"/>
      <c r="AV979" s="88"/>
      <c r="AW979" s="88"/>
      <c r="AX979" s="87"/>
      <c r="AY979" s="87"/>
      <c r="AZ979" s="87"/>
      <c r="BA979" s="87"/>
      <c r="BB979" s="87"/>
      <c r="BC979" s="87"/>
      <c r="BD979" s="87"/>
      <c r="BE979" s="87"/>
      <c r="BF979" s="87"/>
      <c r="BG979" s="87"/>
      <c r="BH979" s="87"/>
    </row>
    <row r="980" spans="1:60" ht="12.75" customHeight="1" x14ac:dyDescent="0.2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  <c r="AA980" s="87"/>
      <c r="AB980" s="87"/>
      <c r="AC980" s="87"/>
      <c r="AD980" s="87"/>
      <c r="AE980" s="87"/>
      <c r="AF980" s="87"/>
      <c r="AG980" s="87"/>
      <c r="AH980" s="87"/>
      <c r="AI980" s="87"/>
      <c r="AJ980" s="87"/>
      <c r="AK980" s="87"/>
      <c r="AL980" s="87"/>
      <c r="AM980" s="87"/>
      <c r="AN980" s="87"/>
      <c r="AO980" s="87"/>
      <c r="AP980" s="87"/>
      <c r="AQ980" s="87"/>
      <c r="AR980" s="88"/>
      <c r="AS980" s="88"/>
      <c r="AT980" s="88"/>
      <c r="AU980" s="88"/>
      <c r="AV980" s="88"/>
      <c r="AW980" s="88"/>
      <c r="AX980" s="87"/>
      <c r="AY980" s="87"/>
      <c r="AZ980" s="87"/>
      <c r="BA980" s="87"/>
      <c r="BB980" s="87"/>
      <c r="BC980" s="87"/>
      <c r="BD980" s="87"/>
      <c r="BE980" s="87"/>
      <c r="BF980" s="87"/>
      <c r="BG980" s="87"/>
      <c r="BH980" s="87"/>
    </row>
    <row r="981" spans="1:60" ht="12.75" customHeight="1" x14ac:dyDescent="0.2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  <c r="AA981" s="87"/>
      <c r="AB981" s="87"/>
      <c r="AC981" s="87"/>
      <c r="AD981" s="87"/>
      <c r="AE981" s="87"/>
      <c r="AF981" s="87"/>
      <c r="AG981" s="87"/>
      <c r="AH981" s="87"/>
      <c r="AI981" s="87"/>
      <c r="AJ981" s="87"/>
      <c r="AK981" s="87"/>
      <c r="AL981" s="87"/>
      <c r="AM981" s="87"/>
      <c r="AN981" s="87"/>
      <c r="AO981" s="87"/>
      <c r="AP981" s="87"/>
      <c r="AQ981" s="87"/>
      <c r="AR981" s="88"/>
      <c r="AS981" s="88"/>
      <c r="AT981" s="88"/>
      <c r="AU981" s="88"/>
      <c r="AV981" s="88"/>
      <c r="AW981" s="88"/>
      <c r="AX981" s="87"/>
      <c r="AY981" s="87"/>
      <c r="AZ981" s="87"/>
      <c r="BA981" s="87"/>
      <c r="BB981" s="87"/>
      <c r="BC981" s="87"/>
      <c r="BD981" s="87"/>
      <c r="BE981" s="87"/>
      <c r="BF981" s="87"/>
      <c r="BG981" s="87"/>
      <c r="BH981" s="87"/>
    </row>
    <row r="982" spans="1:60" ht="12.75" customHeight="1" x14ac:dyDescent="0.2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  <c r="AA982" s="87"/>
      <c r="AB982" s="87"/>
      <c r="AC982" s="87"/>
      <c r="AD982" s="87"/>
      <c r="AE982" s="87"/>
      <c r="AF982" s="87"/>
      <c r="AG982" s="87"/>
      <c r="AH982" s="87"/>
      <c r="AI982" s="87"/>
      <c r="AJ982" s="87"/>
      <c r="AK982" s="87"/>
      <c r="AL982" s="87"/>
      <c r="AM982" s="87"/>
      <c r="AN982" s="87"/>
      <c r="AO982" s="87"/>
      <c r="AP982" s="87"/>
      <c r="AQ982" s="87"/>
      <c r="AR982" s="88"/>
      <c r="AS982" s="88"/>
      <c r="AT982" s="88"/>
      <c r="AU982" s="88"/>
      <c r="AV982" s="88"/>
      <c r="AW982" s="88"/>
      <c r="AX982" s="87"/>
      <c r="AY982" s="87"/>
      <c r="AZ982" s="87"/>
      <c r="BA982" s="87"/>
      <c r="BB982" s="87"/>
      <c r="BC982" s="87"/>
      <c r="BD982" s="87"/>
      <c r="BE982" s="87"/>
      <c r="BF982" s="87"/>
      <c r="BG982" s="87"/>
      <c r="BH982" s="87"/>
    </row>
    <row r="983" spans="1:60" ht="12.75" customHeight="1" x14ac:dyDescent="0.2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  <c r="AA983" s="87"/>
      <c r="AB983" s="87"/>
      <c r="AC983" s="87"/>
      <c r="AD983" s="87"/>
      <c r="AE983" s="87"/>
      <c r="AF983" s="87"/>
      <c r="AG983" s="87"/>
      <c r="AH983" s="87"/>
      <c r="AI983" s="87"/>
      <c r="AJ983" s="87"/>
      <c r="AK983" s="87"/>
      <c r="AL983" s="87"/>
      <c r="AM983" s="87"/>
      <c r="AN983" s="87"/>
      <c r="AO983" s="87"/>
      <c r="AP983" s="87"/>
      <c r="AQ983" s="87"/>
      <c r="AR983" s="88"/>
      <c r="AS983" s="88"/>
      <c r="AT983" s="88"/>
      <c r="AU983" s="88"/>
      <c r="AV983" s="88"/>
      <c r="AW983" s="88"/>
      <c r="AX983" s="87"/>
      <c r="AY983" s="87"/>
      <c r="AZ983" s="87"/>
      <c r="BA983" s="87"/>
      <c r="BB983" s="87"/>
      <c r="BC983" s="87"/>
      <c r="BD983" s="87"/>
      <c r="BE983" s="87"/>
      <c r="BF983" s="87"/>
      <c r="BG983" s="87"/>
      <c r="BH983" s="87"/>
    </row>
    <row r="984" spans="1:60" ht="12.75" customHeight="1" x14ac:dyDescent="0.2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  <c r="AA984" s="87"/>
      <c r="AB984" s="87"/>
      <c r="AC984" s="87"/>
      <c r="AD984" s="87"/>
      <c r="AE984" s="87"/>
      <c r="AF984" s="87"/>
      <c r="AG984" s="87"/>
      <c r="AH984" s="87"/>
      <c r="AI984" s="87"/>
      <c r="AJ984" s="87"/>
      <c r="AK984" s="87"/>
      <c r="AL984" s="87"/>
      <c r="AM984" s="87"/>
      <c r="AN984" s="87"/>
      <c r="AO984" s="87"/>
      <c r="AP984" s="87"/>
      <c r="AQ984" s="87"/>
      <c r="AR984" s="88"/>
      <c r="AS984" s="88"/>
      <c r="AT984" s="88"/>
      <c r="AU984" s="88"/>
      <c r="AV984" s="88"/>
      <c r="AW984" s="88"/>
      <c r="AX984" s="87"/>
      <c r="AY984" s="87"/>
      <c r="AZ984" s="87"/>
      <c r="BA984" s="87"/>
      <c r="BB984" s="87"/>
      <c r="BC984" s="87"/>
      <c r="BD984" s="87"/>
      <c r="BE984" s="87"/>
      <c r="BF984" s="87"/>
      <c r="BG984" s="87"/>
      <c r="BH984" s="87"/>
    </row>
    <row r="985" spans="1:60" ht="12.75" customHeight="1" x14ac:dyDescent="0.2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  <c r="AA985" s="87"/>
      <c r="AB985" s="87"/>
      <c r="AC985" s="87"/>
      <c r="AD985" s="87"/>
      <c r="AE985" s="87"/>
      <c r="AF985" s="87"/>
      <c r="AG985" s="87"/>
      <c r="AH985" s="87"/>
      <c r="AI985" s="87"/>
      <c r="AJ985" s="87"/>
      <c r="AK985" s="87"/>
      <c r="AL985" s="87"/>
      <c r="AM985" s="87"/>
      <c r="AN985" s="87"/>
      <c r="AO985" s="87"/>
      <c r="AP985" s="87"/>
      <c r="AQ985" s="87"/>
      <c r="AR985" s="88"/>
      <c r="AS985" s="88"/>
      <c r="AT985" s="88"/>
      <c r="AU985" s="88"/>
      <c r="AV985" s="88"/>
      <c r="AW985" s="88"/>
      <c r="AX985" s="87"/>
      <c r="AY985" s="87"/>
      <c r="AZ985" s="87"/>
      <c r="BA985" s="87"/>
      <c r="BB985" s="87"/>
      <c r="BC985" s="87"/>
      <c r="BD985" s="87"/>
      <c r="BE985" s="87"/>
      <c r="BF985" s="87"/>
      <c r="BG985" s="87"/>
      <c r="BH985" s="87"/>
    </row>
    <row r="986" spans="1:60" ht="12.75" customHeight="1" x14ac:dyDescent="0.2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  <c r="AA986" s="87"/>
      <c r="AB986" s="87"/>
      <c r="AC986" s="87"/>
      <c r="AD986" s="87"/>
      <c r="AE986" s="87"/>
      <c r="AF986" s="87"/>
      <c r="AG986" s="87"/>
      <c r="AH986" s="87"/>
      <c r="AI986" s="87"/>
      <c r="AJ986" s="87"/>
      <c r="AK986" s="87"/>
      <c r="AL986" s="87"/>
      <c r="AM986" s="87"/>
      <c r="AN986" s="87"/>
      <c r="AO986" s="87"/>
      <c r="AP986" s="87"/>
      <c r="AQ986" s="87"/>
      <c r="AR986" s="88"/>
      <c r="AS986" s="88"/>
      <c r="AT986" s="88"/>
      <c r="AU986" s="88"/>
      <c r="AV986" s="88"/>
      <c r="AW986" s="88"/>
      <c r="AX986" s="87"/>
      <c r="AY986" s="87"/>
      <c r="AZ986" s="87"/>
      <c r="BA986" s="87"/>
      <c r="BB986" s="87"/>
      <c r="BC986" s="87"/>
      <c r="BD986" s="87"/>
      <c r="BE986" s="87"/>
      <c r="BF986" s="87"/>
      <c r="BG986" s="87"/>
      <c r="BH986" s="87"/>
    </row>
    <row r="987" spans="1:60" ht="12.75" customHeight="1" x14ac:dyDescent="0.2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  <c r="AA987" s="87"/>
      <c r="AB987" s="87"/>
      <c r="AC987" s="87"/>
      <c r="AD987" s="87"/>
      <c r="AE987" s="87"/>
      <c r="AF987" s="87"/>
      <c r="AG987" s="87"/>
      <c r="AH987" s="87"/>
      <c r="AI987" s="87"/>
      <c r="AJ987" s="87"/>
      <c r="AK987" s="87"/>
      <c r="AL987" s="87"/>
      <c r="AM987" s="87"/>
      <c r="AN987" s="87"/>
      <c r="AO987" s="87"/>
      <c r="AP987" s="87"/>
      <c r="AQ987" s="87"/>
      <c r="AR987" s="88"/>
      <c r="AS987" s="88"/>
      <c r="AT987" s="88"/>
      <c r="AU987" s="88"/>
      <c r="AV987" s="88"/>
      <c r="AW987" s="88"/>
      <c r="AX987" s="87"/>
      <c r="AY987" s="87"/>
      <c r="AZ987" s="87"/>
      <c r="BA987" s="87"/>
      <c r="BB987" s="87"/>
      <c r="BC987" s="87"/>
      <c r="BD987" s="87"/>
      <c r="BE987" s="87"/>
      <c r="BF987" s="87"/>
      <c r="BG987" s="87"/>
      <c r="BH987" s="87"/>
    </row>
    <row r="988" spans="1:60" ht="12.75" customHeight="1" x14ac:dyDescent="0.2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  <c r="AA988" s="87"/>
      <c r="AB988" s="87"/>
      <c r="AC988" s="87"/>
      <c r="AD988" s="87"/>
      <c r="AE988" s="87"/>
      <c r="AF988" s="87"/>
      <c r="AG988" s="87"/>
      <c r="AH988" s="87"/>
      <c r="AI988" s="87"/>
      <c r="AJ988" s="87"/>
      <c r="AK988" s="87"/>
      <c r="AL988" s="87"/>
      <c r="AM988" s="87"/>
      <c r="AN988" s="87"/>
      <c r="AO988" s="87"/>
      <c r="AP988" s="87"/>
      <c r="AQ988" s="87"/>
      <c r="AR988" s="88"/>
      <c r="AS988" s="88"/>
      <c r="AT988" s="88"/>
      <c r="AU988" s="88"/>
      <c r="AV988" s="88"/>
      <c r="AW988" s="88"/>
      <c r="AX988" s="87"/>
      <c r="AY988" s="87"/>
      <c r="AZ988" s="87"/>
      <c r="BA988" s="87"/>
      <c r="BB988" s="87"/>
      <c r="BC988" s="87"/>
      <c r="BD988" s="87"/>
      <c r="BE988" s="87"/>
      <c r="BF988" s="87"/>
      <c r="BG988" s="87"/>
      <c r="BH988" s="87"/>
    </row>
    <row r="989" spans="1:60" ht="12.75" customHeight="1" x14ac:dyDescent="0.2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  <c r="AA989" s="87"/>
      <c r="AB989" s="87"/>
      <c r="AC989" s="87"/>
      <c r="AD989" s="87"/>
      <c r="AE989" s="87"/>
      <c r="AF989" s="87"/>
      <c r="AG989" s="87"/>
      <c r="AH989" s="87"/>
      <c r="AI989" s="87"/>
      <c r="AJ989" s="87"/>
      <c r="AK989" s="87"/>
      <c r="AL989" s="87"/>
      <c r="AM989" s="87"/>
      <c r="AN989" s="87"/>
      <c r="AO989" s="87"/>
      <c r="AP989" s="87"/>
      <c r="AQ989" s="87"/>
      <c r="AR989" s="88"/>
      <c r="AS989" s="88"/>
      <c r="AT989" s="88"/>
      <c r="AU989" s="88"/>
      <c r="AV989" s="88"/>
      <c r="AW989" s="88"/>
      <c r="AX989" s="87"/>
      <c r="AY989" s="87"/>
      <c r="AZ989" s="87"/>
      <c r="BA989" s="87"/>
      <c r="BB989" s="87"/>
      <c r="BC989" s="87"/>
      <c r="BD989" s="87"/>
      <c r="BE989" s="87"/>
      <c r="BF989" s="87"/>
      <c r="BG989" s="87"/>
      <c r="BH989" s="87"/>
    </row>
    <row r="990" spans="1:60" ht="12.75" customHeight="1" x14ac:dyDescent="0.2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  <c r="AA990" s="87"/>
      <c r="AB990" s="87"/>
      <c r="AC990" s="87"/>
      <c r="AD990" s="87"/>
      <c r="AE990" s="87"/>
      <c r="AF990" s="87"/>
      <c r="AG990" s="87"/>
      <c r="AH990" s="87"/>
      <c r="AI990" s="87"/>
      <c r="AJ990" s="87"/>
      <c r="AK990" s="87"/>
      <c r="AL990" s="87"/>
      <c r="AM990" s="87"/>
      <c r="AN990" s="87"/>
      <c r="AO990" s="87"/>
      <c r="AP990" s="87"/>
      <c r="AQ990" s="87"/>
      <c r="AR990" s="88"/>
      <c r="AS990" s="88"/>
      <c r="AT990" s="88"/>
      <c r="AU990" s="88"/>
      <c r="AV990" s="88"/>
      <c r="AW990" s="88"/>
      <c r="AX990" s="87"/>
      <c r="AY990" s="87"/>
      <c r="AZ990" s="87"/>
      <c r="BA990" s="87"/>
      <c r="BB990" s="87"/>
      <c r="BC990" s="87"/>
      <c r="BD990" s="87"/>
      <c r="BE990" s="87"/>
      <c r="BF990" s="87"/>
      <c r="BG990" s="87"/>
      <c r="BH990" s="87"/>
    </row>
    <row r="991" spans="1:60" ht="12.75" customHeight="1" x14ac:dyDescent="0.2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  <c r="AA991" s="87"/>
      <c r="AB991" s="87"/>
      <c r="AC991" s="87"/>
      <c r="AD991" s="87"/>
      <c r="AE991" s="87"/>
      <c r="AF991" s="87"/>
      <c r="AG991" s="87"/>
      <c r="AH991" s="87"/>
      <c r="AI991" s="87"/>
      <c r="AJ991" s="87"/>
      <c r="AK991" s="87"/>
      <c r="AL991" s="87"/>
      <c r="AM991" s="87"/>
      <c r="AN991" s="87"/>
      <c r="AO991" s="87"/>
      <c r="AP991" s="87"/>
      <c r="AQ991" s="87"/>
      <c r="AR991" s="88"/>
      <c r="AS991" s="88"/>
      <c r="AT991" s="88"/>
      <c r="AU991" s="88"/>
      <c r="AV991" s="88"/>
      <c r="AW991" s="88"/>
      <c r="AX991" s="87"/>
      <c r="AY991" s="87"/>
      <c r="AZ991" s="87"/>
      <c r="BA991" s="87"/>
      <c r="BB991" s="87"/>
      <c r="BC991" s="87"/>
      <c r="BD991" s="87"/>
      <c r="BE991" s="87"/>
      <c r="BF991" s="87"/>
      <c r="BG991" s="87"/>
      <c r="BH991" s="87"/>
    </row>
    <row r="992" spans="1:60" ht="12.75" customHeight="1" x14ac:dyDescent="0.2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  <c r="AA992" s="87"/>
      <c r="AB992" s="87"/>
      <c r="AC992" s="87"/>
      <c r="AD992" s="87"/>
      <c r="AE992" s="87"/>
      <c r="AF992" s="87"/>
      <c r="AG992" s="87"/>
      <c r="AH992" s="87"/>
      <c r="AI992" s="87"/>
      <c r="AJ992" s="87"/>
      <c r="AK992" s="87"/>
      <c r="AL992" s="87"/>
      <c r="AM992" s="87"/>
      <c r="AN992" s="87"/>
      <c r="AO992" s="87"/>
      <c r="AP992" s="87"/>
      <c r="AQ992" s="87"/>
      <c r="AR992" s="88"/>
      <c r="AS992" s="88"/>
      <c r="AT992" s="88"/>
      <c r="AU992" s="88"/>
      <c r="AV992" s="88"/>
      <c r="AW992" s="88"/>
      <c r="AX992" s="87"/>
      <c r="AY992" s="87"/>
      <c r="AZ992" s="87"/>
      <c r="BA992" s="87"/>
      <c r="BB992" s="87"/>
      <c r="BC992" s="87"/>
      <c r="BD992" s="87"/>
      <c r="BE992" s="87"/>
      <c r="BF992" s="87"/>
      <c r="BG992" s="87"/>
      <c r="BH992" s="87"/>
    </row>
    <row r="993" spans="1:60" ht="12.75" customHeight="1" x14ac:dyDescent="0.2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  <c r="AA993" s="87"/>
      <c r="AB993" s="87"/>
      <c r="AC993" s="87"/>
      <c r="AD993" s="87"/>
      <c r="AE993" s="87"/>
      <c r="AF993" s="87"/>
      <c r="AG993" s="87"/>
      <c r="AH993" s="87"/>
      <c r="AI993" s="87"/>
      <c r="AJ993" s="87"/>
      <c r="AK993" s="87"/>
      <c r="AL993" s="87"/>
      <c r="AM993" s="87"/>
      <c r="AN993" s="87"/>
      <c r="AO993" s="87"/>
      <c r="AP993" s="87"/>
      <c r="AQ993" s="87"/>
      <c r="AR993" s="88"/>
      <c r="AS993" s="88"/>
      <c r="AT993" s="88"/>
      <c r="AU993" s="88"/>
      <c r="AV993" s="88"/>
      <c r="AW993" s="88"/>
      <c r="AX993" s="87"/>
      <c r="AY993" s="87"/>
      <c r="AZ993" s="87"/>
      <c r="BA993" s="87"/>
      <c r="BB993" s="87"/>
      <c r="BC993" s="87"/>
      <c r="BD993" s="87"/>
      <c r="BE993" s="87"/>
      <c r="BF993" s="87"/>
      <c r="BG993" s="87"/>
      <c r="BH993" s="87"/>
    </row>
    <row r="994" spans="1:60" ht="12.75" customHeight="1" x14ac:dyDescent="0.2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  <c r="AA994" s="87"/>
      <c r="AB994" s="87"/>
      <c r="AC994" s="87"/>
      <c r="AD994" s="87"/>
      <c r="AE994" s="87"/>
      <c r="AF994" s="87"/>
      <c r="AG994" s="87"/>
      <c r="AH994" s="87"/>
      <c r="AI994" s="87"/>
      <c r="AJ994" s="87"/>
      <c r="AK994" s="87"/>
      <c r="AL994" s="87"/>
      <c r="AM994" s="87"/>
      <c r="AN994" s="87"/>
      <c r="AO994" s="87"/>
      <c r="AP994" s="87"/>
      <c r="AQ994" s="87"/>
      <c r="AR994" s="88"/>
      <c r="AS994" s="88"/>
      <c r="AT994" s="88"/>
      <c r="AU994" s="88"/>
      <c r="AV994" s="88"/>
      <c r="AW994" s="88"/>
      <c r="AX994" s="87"/>
      <c r="AY994" s="87"/>
      <c r="AZ994" s="87"/>
      <c r="BA994" s="87"/>
      <c r="BB994" s="87"/>
      <c r="BC994" s="87"/>
      <c r="BD994" s="87"/>
      <c r="BE994" s="87"/>
      <c r="BF994" s="87"/>
      <c r="BG994" s="87"/>
      <c r="BH994" s="87"/>
    </row>
    <row r="995" spans="1:60" ht="12.75" customHeight="1" x14ac:dyDescent="0.2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  <c r="AA995" s="87"/>
      <c r="AB995" s="87"/>
      <c r="AC995" s="87"/>
      <c r="AD995" s="87"/>
      <c r="AE995" s="87"/>
      <c r="AF995" s="87"/>
      <c r="AG995" s="87"/>
      <c r="AH995" s="87"/>
      <c r="AI995" s="87"/>
      <c r="AJ995" s="87"/>
      <c r="AK995" s="87"/>
      <c r="AL995" s="87"/>
      <c r="AM995" s="87"/>
      <c r="AN995" s="87"/>
      <c r="AO995" s="87"/>
      <c r="AP995" s="87"/>
      <c r="AQ995" s="87"/>
      <c r="AR995" s="88"/>
      <c r="AS995" s="88"/>
      <c r="AT995" s="88"/>
      <c r="AU995" s="88"/>
      <c r="AV995" s="88"/>
      <c r="AW995" s="88"/>
      <c r="AX995" s="87"/>
      <c r="AY995" s="87"/>
      <c r="AZ995" s="87"/>
      <c r="BA995" s="87"/>
      <c r="BB995" s="87"/>
      <c r="BC995" s="87"/>
      <c r="BD995" s="87"/>
      <c r="BE995" s="87"/>
      <c r="BF995" s="87"/>
      <c r="BG995" s="87"/>
      <c r="BH995" s="87"/>
    </row>
    <row r="996" spans="1:60" ht="12.75" customHeight="1" x14ac:dyDescent="0.2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  <c r="AA996" s="87"/>
      <c r="AB996" s="87"/>
      <c r="AC996" s="87"/>
      <c r="AD996" s="87"/>
      <c r="AE996" s="87"/>
      <c r="AF996" s="87"/>
      <c r="AG996" s="87"/>
      <c r="AH996" s="87"/>
      <c r="AI996" s="87"/>
      <c r="AJ996" s="87"/>
      <c r="AK996" s="87"/>
      <c r="AL996" s="87"/>
      <c r="AM996" s="87"/>
      <c r="AN996" s="87"/>
      <c r="AO996" s="87"/>
      <c r="AP996" s="87"/>
      <c r="AQ996" s="87"/>
      <c r="AR996" s="88"/>
      <c r="AS996" s="88"/>
      <c r="AT996" s="88"/>
      <c r="AU996" s="88"/>
      <c r="AV996" s="88"/>
      <c r="AW996" s="88"/>
      <c r="AX996" s="87"/>
      <c r="AY996" s="87"/>
      <c r="AZ996" s="87"/>
      <c r="BA996" s="87"/>
      <c r="BB996" s="87"/>
      <c r="BC996" s="87"/>
      <c r="BD996" s="87"/>
      <c r="BE996" s="87"/>
      <c r="BF996" s="87"/>
      <c r="BG996" s="87"/>
      <c r="BH996" s="87"/>
    </row>
    <row r="997" spans="1:60" ht="12.75" customHeight="1" x14ac:dyDescent="0.2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  <c r="AA997" s="87"/>
      <c r="AB997" s="87"/>
      <c r="AC997" s="87"/>
      <c r="AD997" s="87"/>
      <c r="AE997" s="87"/>
      <c r="AF997" s="87"/>
      <c r="AG997" s="87"/>
      <c r="AH997" s="87"/>
      <c r="AI997" s="87"/>
      <c r="AJ997" s="87"/>
      <c r="AK997" s="87"/>
      <c r="AL997" s="87"/>
      <c r="AM997" s="87"/>
      <c r="AN997" s="87"/>
      <c r="AO997" s="87"/>
      <c r="AP997" s="87"/>
      <c r="AQ997" s="87"/>
      <c r="AR997" s="88"/>
      <c r="AS997" s="88"/>
      <c r="AT997" s="88"/>
      <c r="AU997" s="88"/>
      <c r="AV997" s="88"/>
      <c r="AW997" s="88"/>
      <c r="AX997" s="87"/>
      <c r="AY997" s="87"/>
      <c r="AZ997" s="87"/>
      <c r="BA997" s="87"/>
      <c r="BB997" s="87"/>
      <c r="BC997" s="87"/>
      <c r="BD997" s="87"/>
      <c r="BE997" s="87"/>
      <c r="BF997" s="87"/>
      <c r="BG997" s="87"/>
      <c r="BH997" s="87"/>
    </row>
    <row r="998" spans="1:60" ht="12.75" customHeight="1" x14ac:dyDescent="0.2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  <c r="AA998" s="87"/>
      <c r="AB998" s="87"/>
      <c r="AC998" s="87"/>
      <c r="AD998" s="87"/>
      <c r="AE998" s="87"/>
      <c r="AF998" s="87"/>
      <c r="AG998" s="87"/>
      <c r="AH998" s="87"/>
      <c r="AI998" s="87"/>
      <c r="AJ998" s="87"/>
      <c r="AK998" s="87"/>
      <c r="AL998" s="87"/>
      <c r="AM998" s="87"/>
      <c r="AN998" s="87"/>
      <c r="AO998" s="87"/>
      <c r="AP998" s="87"/>
      <c r="AQ998" s="87"/>
      <c r="AR998" s="88"/>
      <c r="AS998" s="88"/>
      <c r="AT998" s="88"/>
      <c r="AU998" s="88"/>
      <c r="AV998" s="88"/>
      <c r="AW998" s="88"/>
      <c r="AX998" s="87"/>
      <c r="AY998" s="87"/>
      <c r="AZ998" s="87"/>
      <c r="BA998" s="87"/>
      <c r="BB998" s="87"/>
      <c r="BC998" s="87"/>
      <c r="BD998" s="87"/>
      <c r="BE998" s="87"/>
      <c r="BF998" s="87"/>
      <c r="BG998" s="87"/>
      <c r="BH998" s="87"/>
    </row>
    <row r="999" spans="1:60" ht="12.75" customHeight="1" x14ac:dyDescent="0.2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  <c r="AA999" s="87"/>
      <c r="AB999" s="87"/>
      <c r="AC999" s="87"/>
      <c r="AD999" s="87"/>
      <c r="AE999" s="87"/>
      <c r="AF999" s="87"/>
      <c r="AG999" s="87"/>
      <c r="AH999" s="87"/>
      <c r="AI999" s="87"/>
      <c r="AJ999" s="87"/>
      <c r="AK999" s="87"/>
      <c r="AL999" s="87"/>
      <c r="AM999" s="87"/>
      <c r="AN999" s="87"/>
      <c r="AO999" s="87"/>
      <c r="AP999" s="87"/>
      <c r="AQ999" s="87"/>
      <c r="AR999" s="88"/>
      <c r="AS999" s="88"/>
      <c r="AT999" s="88"/>
      <c r="AU999" s="88"/>
      <c r="AV999" s="88"/>
      <c r="AW999" s="88"/>
      <c r="AX999" s="87"/>
      <c r="AY999" s="87"/>
      <c r="AZ999" s="87"/>
      <c r="BA999" s="87"/>
      <c r="BB999" s="87"/>
      <c r="BC999" s="87"/>
      <c r="BD999" s="87"/>
      <c r="BE999" s="87"/>
      <c r="BF999" s="87"/>
      <c r="BG999" s="87"/>
      <c r="BH999" s="87"/>
    </row>
    <row r="1000" spans="1:60" ht="12.75" customHeight="1" x14ac:dyDescent="0.2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  <c r="AA1000" s="87"/>
      <c r="AB1000" s="87"/>
      <c r="AC1000" s="87"/>
      <c r="AD1000" s="87"/>
      <c r="AE1000" s="87"/>
      <c r="AF1000" s="87"/>
      <c r="AG1000" s="87"/>
      <c r="AH1000" s="87"/>
      <c r="AI1000" s="87"/>
      <c r="AJ1000" s="87"/>
      <c r="AK1000" s="87"/>
      <c r="AL1000" s="87"/>
      <c r="AM1000" s="87"/>
      <c r="AN1000" s="87"/>
      <c r="AO1000" s="87"/>
      <c r="AP1000" s="87"/>
      <c r="AQ1000" s="87"/>
      <c r="AR1000" s="88"/>
      <c r="AS1000" s="88"/>
      <c r="AT1000" s="88"/>
      <c r="AU1000" s="88"/>
      <c r="AV1000" s="88"/>
      <c r="AW1000" s="88"/>
      <c r="AX1000" s="87"/>
      <c r="AY1000" s="87"/>
      <c r="AZ1000" s="87"/>
      <c r="BA1000" s="87"/>
      <c r="BB1000" s="87"/>
      <c r="BC1000" s="87"/>
      <c r="BD1000" s="87"/>
      <c r="BE1000" s="87"/>
      <c r="BF1000" s="87"/>
      <c r="BG1000" s="87"/>
      <c r="BH1000" s="87"/>
    </row>
    <row r="1001" spans="1:60" ht="12.75" customHeight="1" x14ac:dyDescent="0.2">
      <c r="A1001" s="87"/>
      <c r="B1001" s="87"/>
      <c r="C1001" s="87"/>
      <c r="D1001" s="87"/>
      <c r="E1001" s="87"/>
      <c r="F1001" s="87"/>
      <c r="G1001" s="87"/>
      <c r="H1001" s="87"/>
      <c r="I1001" s="87"/>
      <c r="J1001" s="87"/>
      <c r="K1001" s="87"/>
      <c r="L1001" s="87"/>
      <c r="M1001" s="87"/>
      <c r="N1001" s="87"/>
      <c r="O1001" s="87"/>
      <c r="P1001" s="87"/>
      <c r="Q1001" s="87"/>
      <c r="R1001" s="87"/>
      <c r="S1001" s="87"/>
      <c r="T1001" s="87"/>
      <c r="U1001" s="87"/>
      <c r="V1001" s="87"/>
      <c r="W1001" s="87"/>
      <c r="X1001" s="87"/>
      <c r="Y1001" s="87"/>
      <c r="Z1001" s="87"/>
      <c r="AA1001" s="87"/>
      <c r="AB1001" s="87"/>
      <c r="AC1001" s="87"/>
      <c r="AD1001" s="87"/>
      <c r="AE1001" s="87"/>
      <c r="AF1001" s="87"/>
      <c r="AG1001" s="87"/>
      <c r="AH1001" s="87"/>
      <c r="AI1001" s="87"/>
      <c r="AJ1001" s="87"/>
      <c r="AK1001" s="87"/>
      <c r="AL1001" s="87"/>
      <c r="AM1001" s="87"/>
      <c r="AN1001" s="87"/>
      <c r="AO1001" s="87"/>
      <c r="AP1001" s="87"/>
      <c r="AQ1001" s="87"/>
      <c r="AR1001" s="88"/>
      <c r="AS1001" s="88"/>
      <c r="AT1001" s="88"/>
      <c r="AU1001" s="88"/>
      <c r="AV1001" s="88"/>
      <c r="AW1001" s="88"/>
      <c r="AX1001" s="87"/>
      <c r="AY1001" s="87"/>
      <c r="AZ1001" s="87"/>
      <c r="BA1001" s="87"/>
      <c r="BB1001" s="87"/>
      <c r="BC1001" s="87"/>
      <c r="BD1001" s="87"/>
      <c r="BE1001" s="87"/>
      <c r="BF1001" s="87"/>
      <c r="BG1001" s="87"/>
      <c r="BH1001" s="87"/>
    </row>
    <row r="1002" spans="1:60" ht="12.75" customHeight="1" x14ac:dyDescent="0.2">
      <c r="A1002" s="87"/>
      <c r="B1002" s="87"/>
      <c r="C1002" s="87"/>
      <c r="D1002" s="87"/>
      <c r="E1002" s="87"/>
      <c r="F1002" s="87"/>
      <c r="G1002" s="87"/>
      <c r="H1002" s="87"/>
      <c r="I1002" s="87"/>
      <c r="J1002" s="87"/>
      <c r="K1002" s="87"/>
      <c r="L1002" s="87"/>
      <c r="M1002" s="87"/>
      <c r="N1002" s="87"/>
      <c r="O1002" s="87"/>
      <c r="P1002" s="87"/>
      <c r="Q1002" s="87"/>
      <c r="R1002" s="87"/>
      <c r="S1002" s="87"/>
      <c r="T1002" s="87"/>
      <c r="U1002" s="87"/>
      <c r="V1002" s="87"/>
      <c r="W1002" s="87"/>
      <c r="X1002" s="87"/>
      <c r="Y1002" s="87"/>
      <c r="Z1002" s="87"/>
      <c r="AA1002" s="87"/>
      <c r="AB1002" s="87"/>
      <c r="AC1002" s="87"/>
      <c r="AD1002" s="87"/>
      <c r="AE1002" s="87"/>
      <c r="AF1002" s="87"/>
      <c r="AG1002" s="87"/>
      <c r="AH1002" s="87"/>
      <c r="AI1002" s="87"/>
      <c r="AJ1002" s="87"/>
      <c r="AK1002" s="87"/>
      <c r="AL1002" s="87"/>
      <c r="AM1002" s="87"/>
      <c r="AN1002" s="87"/>
      <c r="AO1002" s="87"/>
      <c r="AP1002" s="87"/>
      <c r="AQ1002" s="87"/>
      <c r="AR1002" s="88"/>
      <c r="AS1002" s="88"/>
      <c r="AT1002" s="88"/>
      <c r="AU1002" s="88"/>
      <c r="AV1002" s="88"/>
      <c r="AW1002" s="88"/>
      <c r="AX1002" s="87"/>
      <c r="AY1002" s="87"/>
      <c r="AZ1002" s="87"/>
      <c r="BA1002" s="87"/>
      <c r="BB1002" s="87"/>
      <c r="BC1002" s="87"/>
      <c r="BD1002" s="87"/>
      <c r="BE1002" s="87"/>
      <c r="BF1002" s="87"/>
      <c r="BG1002" s="87"/>
      <c r="BH1002" s="87"/>
    </row>
    <row r="1003" spans="1:60" ht="12.75" customHeight="1" x14ac:dyDescent="0.2">
      <c r="A1003" s="87"/>
      <c r="B1003" s="87"/>
      <c r="C1003" s="87"/>
      <c r="D1003" s="87"/>
      <c r="E1003" s="87"/>
      <c r="F1003" s="87"/>
      <c r="G1003" s="87"/>
      <c r="H1003" s="87"/>
      <c r="I1003" s="87"/>
      <c r="J1003" s="87"/>
      <c r="K1003" s="87"/>
      <c r="L1003" s="87"/>
      <c r="M1003" s="87"/>
      <c r="N1003" s="87"/>
      <c r="O1003" s="87"/>
      <c r="P1003" s="87"/>
      <c r="Q1003" s="87"/>
      <c r="R1003" s="87"/>
      <c r="S1003" s="87"/>
      <c r="T1003" s="87"/>
      <c r="U1003" s="87"/>
      <c r="V1003" s="87"/>
      <c r="W1003" s="87"/>
      <c r="X1003" s="87"/>
      <c r="Y1003" s="87"/>
      <c r="Z1003" s="87"/>
      <c r="AA1003" s="87"/>
      <c r="AB1003" s="87"/>
      <c r="AC1003" s="87"/>
      <c r="AD1003" s="87"/>
      <c r="AE1003" s="87"/>
      <c r="AF1003" s="87"/>
      <c r="AG1003" s="87"/>
      <c r="AH1003" s="87"/>
      <c r="AI1003" s="87"/>
      <c r="AJ1003" s="87"/>
      <c r="AK1003" s="87"/>
      <c r="AL1003" s="87"/>
      <c r="AM1003" s="87"/>
      <c r="AN1003" s="87"/>
      <c r="AO1003" s="87"/>
      <c r="AP1003" s="87"/>
      <c r="AQ1003" s="87"/>
      <c r="AR1003" s="88"/>
      <c r="AS1003" s="88"/>
      <c r="AT1003" s="88"/>
      <c r="AU1003" s="88"/>
      <c r="AV1003" s="88"/>
      <c r="AW1003" s="88"/>
      <c r="AX1003" s="87"/>
      <c r="AY1003" s="87"/>
      <c r="AZ1003" s="87"/>
      <c r="BA1003" s="87"/>
      <c r="BB1003" s="87"/>
      <c r="BC1003" s="87"/>
      <c r="BD1003" s="87"/>
      <c r="BE1003" s="87"/>
      <c r="BF1003" s="87"/>
      <c r="BG1003" s="87"/>
      <c r="BH1003" s="87"/>
    </row>
    <row r="1004" spans="1:60" ht="12.75" customHeight="1" x14ac:dyDescent="0.2">
      <c r="A1004" s="87"/>
      <c r="B1004" s="87"/>
      <c r="C1004" s="87"/>
      <c r="D1004" s="87"/>
      <c r="E1004" s="87"/>
      <c r="F1004" s="87"/>
      <c r="G1004" s="87"/>
      <c r="H1004" s="87"/>
      <c r="I1004" s="87"/>
      <c r="J1004" s="87"/>
      <c r="K1004" s="87"/>
      <c r="L1004" s="87"/>
      <c r="M1004" s="87"/>
      <c r="N1004" s="87"/>
      <c r="O1004" s="87"/>
      <c r="P1004" s="87"/>
      <c r="Q1004" s="87"/>
      <c r="R1004" s="87"/>
      <c r="S1004" s="87"/>
      <c r="T1004" s="87"/>
      <c r="U1004" s="87"/>
      <c r="V1004" s="87"/>
      <c r="W1004" s="87"/>
      <c r="X1004" s="87"/>
      <c r="Y1004" s="87"/>
      <c r="Z1004" s="87"/>
      <c r="AA1004" s="87"/>
      <c r="AB1004" s="87"/>
      <c r="AC1004" s="87"/>
      <c r="AD1004" s="87"/>
      <c r="AE1004" s="87"/>
      <c r="AF1004" s="87"/>
      <c r="AG1004" s="87"/>
      <c r="AH1004" s="87"/>
      <c r="AI1004" s="87"/>
      <c r="AJ1004" s="87"/>
      <c r="AK1004" s="87"/>
      <c r="AL1004" s="87"/>
      <c r="AM1004" s="87"/>
      <c r="AN1004" s="87"/>
      <c r="AO1004" s="87"/>
      <c r="AP1004" s="87"/>
      <c r="AQ1004" s="87"/>
      <c r="AR1004" s="88"/>
      <c r="AS1004" s="88"/>
      <c r="AT1004" s="88"/>
      <c r="AU1004" s="88"/>
      <c r="AV1004" s="88"/>
      <c r="AW1004" s="88"/>
      <c r="AX1004" s="87"/>
      <c r="AY1004" s="87"/>
      <c r="AZ1004" s="87"/>
      <c r="BA1004" s="87"/>
      <c r="BB1004" s="87"/>
      <c r="BC1004" s="87"/>
      <c r="BD1004" s="87"/>
      <c r="BE1004" s="87"/>
      <c r="BF1004" s="87"/>
      <c r="BG1004" s="87"/>
      <c r="BH1004" s="87"/>
    </row>
    <row r="1005" spans="1:60" ht="12.75" customHeight="1" x14ac:dyDescent="0.2">
      <c r="A1005" s="87"/>
      <c r="B1005" s="87"/>
      <c r="C1005" s="87"/>
      <c r="D1005" s="87"/>
      <c r="E1005" s="87"/>
      <c r="F1005" s="87"/>
      <c r="G1005" s="87"/>
      <c r="H1005" s="87"/>
      <c r="I1005" s="87"/>
      <c r="J1005" s="87"/>
      <c r="K1005" s="87"/>
      <c r="L1005" s="87"/>
      <c r="M1005" s="87"/>
      <c r="N1005" s="87"/>
      <c r="O1005" s="87"/>
      <c r="P1005" s="87"/>
      <c r="Q1005" s="87"/>
      <c r="R1005" s="87"/>
      <c r="S1005" s="87"/>
      <c r="T1005" s="87"/>
      <c r="U1005" s="87"/>
      <c r="V1005" s="87"/>
      <c r="W1005" s="87"/>
      <c r="X1005" s="87"/>
      <c r="Y1005" s="87"/>
      <c r="Z1005" s="87"/>
      <c r="AA1005" s="87"/>
      <c r="AB1005" s="87"/>
      <c r="AC1005" s="87"/>
      <c r="AD1005" s="87"/>
      <c r="AE1005" s="87"/>
      <c r="AF1005" s="87"/>
      <c r="AG1005" s="87"/>
      <c r="AH1005" s="87"/>
      <c r="AI1005" s="87"/>
      <c r="AJ1005" s="87"/>
      <c r="AK1005" s="87"/>
      <c r="AL1005" s="87"/>
      <c r="AM1005" s="87"/>
      <c r="AN1005" s="87"/>
      <c r="AO1005" s="87"/>
      <c r="AP1005" s="87"/>
      <c r="AQ1005" s="87"/>
      <c r="AR1005" s="88"/>
      <c r="AS1005" s="88"/>
      <c r="AT1005" s="88"/>
      <c r="AU1005" s="88"/>
      <c r="AV1005" s="88"/>
      <c r="AW1005" s="88"/>
      <c r="AX1005" s="87"/>
      <c r="AY1005" s="87"/>
      <c r="AZ1005" s="87"/>
      <c r="BA1005" s="87"/>
      <c r="BB1005" s="87"/>
      <c r="BC1005" s="87"/>
      <c r="BD1005" s="87"/>
      <c r="BE1005" s="87"/>
      <c r="BF1005" s="87"/>
      <c r="BG1005" s="87"/>
      <c r="BH1005" s="87"/>
    </row>
    <row r="1006" spans="1:60" ht="12.75" customHeight="1" x14ac:dyDescent="0.2">
      <c r="A1006" s="87"/>
      <c r="B1006" s="87"/>
      <c r="C1006" s="87"/>
      <c r="D1006" s="87"/>
      <c r="E1006" s="87"/>
      <c r="F1006" s="87"/>
      <c r="G1006" s="87"/>
      <c r="H1006" s="87"/>
      <c r="I1006" s="87"/>
      <c r="J1006" s="87"/>
      <c r="K1006" s="87"/>
      <c r="L1006" s="87"/>
      <c r="M1006" s="87"/>
      <c r="N1006" s="87"/>
      <c r="O1006" s="87"/>
      <c r="P1006" s="87"/>
      <c r="Q1006" s="87"/>
      <c r="R1006" s="87"/>
      <c r="S1006" s="87"/>
      <c r="T1006" s="87"/>
      <c r="U1006" s="87"/>
      <c r="V1006" s="87"/>
      <c r="W1006" s="87"/>
      <c r="X1006" s="87"/>
      <c r="Y1006" s="87"/>
      <c r="Z1006" s="87"/>
      <c r="AA1006" s="87"/>
      <c r="AB1006" s="87"/>
      <c r="AC1006" s="87"/>
      <c r="AD1006" s="87"/>
      <c r="AE1006" s="87"/>
      <c r="AF1006" s="87"/>
      <c r="AG1006" s="87"/>
      <c r="AH1006" s="87"/>
      <c r="AI1006" s="87"/>
      <c r="AJ1006" s="87"/>
      <c r="AK1006" s="87"/>
      <c r="AL1006" s="87"/>
      <c r="AM1006" s="87"/>
      <c r="AN1006" s="87"/>
      <c r="AO1006" s="87"/>
      <c r="AP1006" s="87"/>
      <c r="AQ1006" s="87"/>
      <c r="AR1006" s="88"/>
      <c r="AS1006" s="88"/>
      <c r="AT1006" s="88"/>
      <c r="AU1006" s="88"/>
      <c r="AV1006" s="88"/>
      <c r="AW1006" s="88"/>
      <c r="AX1006" s="87"/>
      <c r="AY1006" s="87"/>
      <c r="AZ1006" s="87"/>
      <c r="BA1006" s="87"/>
      <c r="BB1006" s="87"/>
      <c r="BC1006" s="87"/>
      <c r="BD1006" s="87"/>
      <c r="BE1006" s="87"/>
      <c r="BF1006" s="87"/>
      <c r="BG1006" s="87"/>
      <c r="BH1006" s="87"/>
    </row>
    <row r="1007" spans="1:60" ht="12.75" customHeight="1" x14ac:dyDescent="0.2">
      <c r="A1007" s="87"/>
      <c r="B1007" s="87"/>
      <c r="C1007" s="87"/>
      <c r="D1007" s="87"/>
      <c r="E1007" s="87"/>
      <c r="F1007" s="87"/>
      <c r="G1007" s="87"/>
      <c r="H1007" s="87"/>
      <c r="I1007" s="87"/>
      <c r="J1007" s="87"/>
      <c r="K1007" s="87"/>
      <c r="L1007" s="87"/>
      <c r="M1007" s="87"/>
      <c r="N1007" s="87"/>
      <c r="O1007" s="87"/>
      <c r="P1007" s="87"/>
      <c r="Q1007" s="87"/>
      <c r="R1007" s="87"/>
      <c r="S1007" s="87"/>
      <c r="T1007" s="87"/>
      <c r="U1007" s="87"/>
      <c r="V1007" s="87"/>
      <c r="W1007" s="87"/>
      <c r="X1007" s="87"/>
      <c r="Y1007" s="87"/>
      <c r="Z1007" s="87"/>
      <c r="AA1007" s="87"/>
      <c r="AB1007" s="87"/>
      <c r="AC1007" s="87"/>
      <c r="AD1007" s="87"/>
      <c r="AE1007" s="87"/>
      <c r="AF1007" s="87"/>
      <c r="AG1007" s="87"/>
      <c r="AH1007" s="87"/>
      <c r="AI1007" s="87"/>
      <c r="AJ1007" s="87"/>
      <c r="AK1007" s="87"/>
      <c r="AL1007" s="87"/>
      <c r="AM1007" s="87"/>
      <c r="AN1007" s="87"/>
      <c r="AO1007" s="87"/>
      <c r="AP1007" s="87"/>
      <c r="AQ1007" s="87"/>
      <c r="AR1007" s="88"/>
      <c r="AS1007" s="88"/>
      <c r="AT1007" s="88"/>
      <c r="AU1007" s="88"/>
      <c r="AV1007" s="88"/>
      <c r="AW1007" s="88"/>
      <c r="AX1007" s="87"/>
      <c r="AY1007" s="87"/>
      <c r="AZ1007" s="87"/>
      <c r="BA1007" s="87"/>
      <c r="BB1007" s="87"/>
      <c r="BC1007" s="87"/>
      <c r="BD1007" s="87"/>
      <c r="BE1007" s="87"/>
      <c r="BF1007" s="87"/>
      <c r="BG1007" s="87"/>
      <c r="BH1007" s="87"/>
    </row>
    <row r="1008" spans="1:60" ht="12.75" customHeight="1" x14ac:dyDescent="0.2">
      <c r="A1008" s="87"/>
      <c r="B1008" s="87"/>
      <c r="C1008" s="87"/>
      <c r="D1008" s="87"/>
      <c r="E1008" s="87"/>
      <c r="F1008" s="87"/>
      <c r="G1008" s="87"/>
      <c r="H1008" s="87"/>
      <c r="I1008" s="87"/>
      <c r="J1008" s="87"/>
      <c r="K1008" s="87"/>
      <c r="L1008" s="87"/>
      <c r="M1008" s="87"/>
      <c r="N1008" s="87"/>
      <c r="O1008" s="87"/>
      <c r="P1008" s="87"/>
      <c r="Q1008" s="87"/>
      <c r="R1008" s="87"/>
      <c r="S1008" s="87"/>
      <c r="T1008" s="87"/>
      <c r="U1008" s="87"/>
      <c r="V1008" s="87"/>
      <c r="W1008" s="87"/>
      <c r="X1008" s="87"/>
      <c r="Y1008" s="87"/>
      <c r="Z1008" s="87"/>
      <c r="AA1008" s="87"/>
      <c r="AB1008" s="87"/>
      <c r="AC1008" s="87"/>
      <c r="AD1008" s="87"/>
      <c r="AE1008" s="87"/>
      <c r="AF1008" s="87"/>
      <c r="AG1008" s="87"/>
      <c r="AH1008" s="87"/>
      <c r="AI1008" s="87"/>
      <c r="AJ1008" s="87"/>
      <c r="AK1008" s="87"/>
      <c r="AL1008" s="87"/>
      <c r="AM1008" s="87"/>
      <c r="AN1008" s="87"/>
      <c r="AO1008" s="87"/>
      <c r="AP1008" s="87"/>
      <c r="AQ1008" s="87"/>
      <c r="AR1008" s="88"/>
      <c r="AS1008" s="88"/>
      <c r="AT1008" s="88"/>
      <c r="AU1008" s="88"/>
      <c r="AV1008" s="88"/>
      <c r="AW1008" s="88"/>
      <c r="AX1008" s="87"/>
      <c r="AY1008" s="87"/>
      <c r="AZ1008" s="87"/>
      <c r="BA1008" s="87"/>
      <c r="BB1008" s="87"/>
      <c r="BC1008" s="87"/>
      <c r="BD1008" s="87"/>
      <c r="BE1008" s="87"/>
      <c r="BF1008" s="87"/>
      <c r="BG1008" s="87"/>
      <c r="BH1008" s="87"/>
    </row>
    <row r="1009" spans="1:60" ht="12.75" customHeight="1" x14ac:dyDescent="0.2">
      <c r="A1009" s="87"/>
      <c r="B1009" s="87"/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  <c r="M1009" s="87"/>
      <c r="N1009" s="87"/>
      <c r="O1009" s="87"/>
      <c r="P1009" s="87"/>
      <c r="Q1009" s="87"/>
      <c r="R1009" s="87"/>
      <c r="S1009" s="87"/>
      <c r="T1009" s="87"/>
      <c r="U1009" s="87"/>
      <c r="V1009" s="87"/>
      <c r="W1009" s="87"/>
      <c r="X1009" s="87"/>
      <c r="Y1009" s="87"/>
      <c r="Z1009" s="87"/>
      <c r="AA1009" s="87"/>
      <c r="AB1009" s="87"/>
      <c r="AC1009" s="87"/>
      <c r="AD1009" s="87"/>
      <c r="AE1009" s="87"/>
      <c r="AF1009" s="87"/>
      <c r="AG1009" s="87"/>
      <c r="AH1009" s="87"/>
      <c r="AI1009" s="87"/>
      <c r="AJ1009" s="87"/>
      <c r="AK1009" s="87"/>
      <c r="AL1009" s="87"/>
      <c r="AM1009" s="87"/>
      <c r="AN1009" s="87"/>
      <c r="AO1009" s="87"/>
      <c r="AP1009" s="87"/>
      <c r="AQ1009" s="87"/>
      <c r="AR1009" s="88"/>
      <c r="AS1009" s="88"/>
      <c r="AT1009" s="88"/>
      <c r="AU1009" s="88"/>
      <c r="AV1009" s="88"/>
      <c r="AW1009" s="88"/>
      <c r="AX1009" s="87"/>
      <c r="AY1009" s="87"/>
      <c r="AZ1009" s="87"/>
      <c r="BA1009" s="87"/>
      <c r="BB1009" s="87"/>
      <c r="BC1009" s="87"/>
      <c r="BD1009" s="87"/>
      <c r="BE1009" s="87"/>
      <c r="BF1009" s="87"/>
      <c r="BG1009" s="87"/>
      <c r="BH1009" s="87"/>
    </row>
    <row r="1010" spans="1:60" ht="12.75" customHeight="1" x14ac:dyDescent="0.2">
      <c r="A1010" s="87"/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87"/>
      <c r="O1010" s="87"/>
      <c r="P1010" s="87"/>
      <c r="Q1010" s="87"/>
      <c r="R1010" s="87"/>
      <c r="S1010" s="87"/>
      <c r="T1010" s="87"/>
      <c r="U1010" s="87"/>
      <c r="V1010" s="87"/>
      <c r="W1010" s="87"/>
      <c r="X1010" s="87"/>
      <c r="Y1010" s="87"/>
      <c r="Z1010" s="87"/>
      <c r="AA1010" s="87"/>
      <c r="AB1010" s="87"/>
      <c r="AC1010" s="87"/>
      <c r="AD1010" s="87"/>
      <c r="AE1010" s="87"/>
      <c r="AF1010" s="87"/>
      <c r="AG1010" s="87"/>
      <c r="AH1010" s="87"/>
      <c r="AI1010" s="87"/>
      <c r="AJ1010" s="87"/>
      <c r="AK1010" s="87"/>
      <c r="AL1010" s="87"/>
      <c r="AM1010" s="87"/>
      <c r="AN1010" s="87"/>
      <c r="AO1010" s="87"/>
      <c r="AP1010" s="87"/>
      <c r="AQ1010" s="87"/>
      <c r="AR1010" s="88"/>
      <c r="AS1010" s="88"/>
      <c r="AT1010" s="88"/>
      <c r="AU1010" s="88"/>
      <c r="AV1010" s="88"/>
      <c r="AW1010" s="88"/>
      <c r="AX1010" s="87"/>
      <c r="AY1010" s="87"/>
      <c r="AZ1010" s="87"/>
      <c r="BA1010" s="87"/>
      <c r="BB1010" s="87"/>
      <c r="BC1010" s="87"/>
      <c r="BD1010" s="87"/>
      <c r="BE1010" s="87"/>
      <c r="BF1010" s="87"/>
      <c r="BG1010" s="87"/>
      <c r="BH1010" s="87"/>
    </row>
    <row r="1011" spans="1:60" ht="12.75" customHeight="1" x14ac:dyDescent="0.2">
      <c r="A1011" s="87"/>
      <c r="B1011" s="87"/>
      <c r="C1011" s="87"/>
      <c r="D1011" s="87"/>
      <c r="E1011" s="87"/>
      <c r="F1011" s="87"/>
      <c r="G1011" s="87"/>
      <c r="H1011" s="87"/>
      <c r="I1011" s="87"/>
      <c r="J1011" s="87"/>
      <c r="K1011" s="87"/>
      <c r="L1011" s="87"/>
      <c r="M1011" s="87"/>
      <c r="N1011" s="87"/>
      <c r="O1011" s="87"/>
      <c r="P1011" s="87"/>
      <c r="Q1011" s="87"/>
      <c r="R1011" s="87"/>
      <c r="S1011" s="87"/>
      <c r="T1011" s="87"/>
      <c r="U1011" s="87"/>
      <c r="V1011" s="87"/>
      <c r="W1011" s="87"/>
      <c r="X1011" s="87"/>
      <c r="Y1011" s="87"/>
      <c r="Z1011" s="87"/>
      <c r="AA1011" s="87"/>
      <c r="AB1011" s="87"/>
      <c r="AC1011" s="87"/>
      <c r="AD1011" s="87"/>
      <c r="AE1011" s="87"/>
      <c r="AF1011" s="87"/>
      <c r="AG1011" s="87"/>
      <c r="AH1011" s="87"/>
      <c r="AI1011" s="87"/>
      <c r="AJ1011" s="87"/>
      <c r="AK1011" s="87"/>
      <c r="AL1011" s="87"/>
      <c r="AM1011" s="87"/>
      <c r="AN1011" s="87"/>
      <c r="AO1011" s="87"/>
      <c r="AP1011" s="87"/>
      <c r="AQ1011" s="87"/>
      <c r="AR1011" s="88"/>
      <c r="AS1011" s="88"/>
      <c r="AT1011" s="88"/>
      <c r="AU1011" s="88"/>
      <c r="AV1011" s="88"/>
      <c r="AW1011" s="88"/>
      <c r="AX1011" s="87"/>
      <c r="AY1011" s="87"/>
      <c r="AZ1011" s="87"/>
      <c r="BA1011" s="87"/>
      <c r="BB1011" s="87"/>
      <c r="BC1011" s="87"/>
      <c r="BD1011" s="87"/>
      <c r="BE1011" s="87"/>
      <c r="BF1011" s="87"/>
      <c r="BG1011" s="87"/>
      <c r="BH1011" s="87"/>
    </row>
    <row r="1012" spans="1:60" ht="12.75" customHeight="1" x14ac:dyDescent="0.2">
      <c r="A1012" s="87"/>
      <c r="B1012" s="87"/>
      <c r="C1012" s="87"/>
      <c r="D1012" s="87"/>
      <c r="E1012" s="87"/>
      <c r="F1012" s="87"/>
      <c r="G1012" s="87"/>
      <c r="H1012" s="87"/>
      <c r="I1012" s="87"/>
      <c r="J1012" s="87"/>
      <c r="K1012" s="87"/>
      <c r="L1012" s="87"/>
      <c r="M1012" s="87"/>
      <c r="N1012" s="87"/>
      <c r="O1012" s="87"/>
      <c r="P1012" s="87"/>
      <c r="Q1012" s="87"/>
      <c r="R1012" s="87"/>
      <c r="S1012" s="87"/>
      <c r="T1012" s="87"/>
      <c r="U1012" s="87"/>
      <c r="V1012" s="87"/>
      <c r="W1012" s="87"/>
      <c r="X1012" s="87"/>
      <c r="Y1012" s="87"/>
      <c r="Z1012" s="87"/>
      <c r="AA1012" s="87"/>
      <c r="AB1012" s="87"/>
      <c r="AC1012" s="87"/>
      <c r="AD1012" s="87"/>
      <c r="AE1012" s="87"/>
      <c r="AF1012" s="87"/>
      <c r="AG1012" s="87"/>
      <c r="AH1012" s="87"/>
      <c r="AI1012" s="87"/>
      <c r="AJ1012" s="87"/>
      <c r="AK1012" s="87"/>
      <c r="AL1012" s="87"/>
      <c r="AM1012" s="87"/>
      <c r="AN1012" s="87"/>
      <c r="AO1012" s="87"/>
      <c r="AP1012" s="87"/>
      <c r="AQ1012" s="87"/>
      <c r="AR1012" s="88"/>
      <c r="AS1012" s="88"/>
      <c r="AT1012" s="88"/>
      <c r="AU1012" s="88"/>
      <c r="AV1012" s="88"/>
      <c r="AW1012" s="88"/>
      <c r="AX1012" s="87"/>
      <c r="AY1012" s="87"/>
      <c r="AZ1012" s="87"/>
      <c r="BA1012" s="87"/>
      <c r="BB1012" s="87"/>
      <c r="BC1012" s="87"/>
      <c r="BD1012" s="87"/>
      <c r="BE1012" s="87"/>
      <c r="BF1012" s="87"/>
      <c r="BG1012" s="87"/>
      <c r="BH1012" s="87"/>
    </row>
    <row r="1013" spans="1:60" ht="12.75" customHeight="1" x14ac:dyDescent="0.2">
      <c r="A1013" s="87"/>
      <c r="B1013" s="87"/>
      <c r="C1013" s="87"/>
      <c r="D1013" s="87"/>
      <c r="E1013" s="87"/>
      <c r="F1013" s="87"/>
      <c r="G1013" s="87"/>
      <c r="H1013" s="87"/>
      <c r="I1013" s="87"/>
      <c r="J1013" s="87"/>
      <c r="K1013" s="87"/>
      <c r="L1013" s="87"/>
      <c r="M1013" s="87"/>
      <c r="N1013" s="87"/>
      <c r="O1013" s="87"/>
      <c r="P1013" s="87"/>
      <c r="Q1013" s="87"/>
      <c r="R1013" s="87"/>
      <c r="S1013" s="87"/>
      <c r="T1013" s="87"/>
      <c r="U1013" s="87"/>
      <c r="V1013" s="87"/>
      <c r="W1013" s="87"/>
      <c r="X1013" s="87"/>
      <c r="Y1013" s="87"/>
      <c r="Z1013" s="87"/>
      <c r="AA1013" s="87"/>
      <c r="AB1013" s="87"/>
      <c r="AC1013" s="87"/>
      <c r="AD1013" s="87"/>
      <c r="AE1013" s="87"/>
      <c r="AF1013" s="87"/>
      <c r="AG1013" s="87"/>
      <c r="AH1013" s="87"/>
      <c r="AI1013" s="87"/>
      <c r="AJ1013" s="87"/>
      <c r="AK1013" s="87"/>
      <c r="AL1013" s="87"/>
      <c r="AM1013" s="87"/>
      <c r="AN1013" s="87"/>
      <c r="AO1013" s="87"/>
      <c r="AP1013" s="87"/>
      <c r="AQ1013" s="87"/>
      <c r="AR1013" s="88"/>
      <c r="AS1013" s="88"/>
      <c r="AT1013" s="88"/>
      <c r="AU1013" s="88"/>
      <c r="AV1013" s="88"/>
      <c r="AW1013" s="88"/>
      <c r="AX1013" s="87"/>
      <c r="AY1013" s="87"/>
      <c r="AZ1013" s="87"/>
      <c r="BA1013" s="87"/>
      <c r="BB1013" s="87"/>
      <c r="BC1013" s="87"/>
      <c r="BD1013" s="87"/>
      <c r="BE1013" s="87"/>
      <c r="BF1013" s="87"/>
      <c r="BG1013" s="87"/>
      <c r="BH1013" s="87"/>
    </row>
    <row r="1014" spans="1:60" ht="12.75" customHeight="1" x14ac:dyDescent="0.2">
      <c r="A1014" s="87"/>
      <c r="B1014" s="87"/>
      <c r="C1014" s="87"/>
      <c r="D1014" s="87"/>
      <c r="E1014" s="87"/>
      <c r="F1014" s="87"/>
      <c r="G1014" s="87"/>
      <c r="H1014" s="87"/>
      <c r="I1014" s="87"/>
      <c r="J1014" s="87"/>
      <c r="K1014" s="87"/>
      <c r="L1014" s="87"/>
      <c r="M1014" s="87"/>
      <c r="N1014" s="87"/>
      <c r="O1014" s="87"/>
      <c r="P1014" s="87"/>
      <c r="Q1014" s="87"/>
      <c r="R1014" s="87"/>
      <c r="S1014" s="87"/>
      <c r="T1014" s="87"/>
      <c r="U1014" s="87"/>
      <c r="V1014" s="87"/>
      <c r="W1014" s="87"/>
      <c r="X1014" s="87"/>
      <c r="Y1014" s="87"/>
      <c r="Z1014" s="87"/>
      <c r="AA1014" s="87"/>
      <c r="AB1014" s="87"/>
      <c r="AC1014" s="87"/>
      <c r="AD1014" s="87"/>
      <c r="AE1014" s="87"/>
      <c r="AF1014" s="87"/>
      <c r="AG1014" s="87"/>
      <c r="AH1014" s="87"/>
      <c r="AI1014" s="87"/>
      <c r="AJ1014" s="87"/>
      <c r="AK1014" s="87"/>
      <c r="AL1014" s="87"/>
      <c r="AM1014" s="87"/>
      <c r="AN1014" s="87"/>
      <c r="AO1014" s="87"/>
      <c r="AP1014" s="87"/>
      <c r="AQ1014" s="87"/>
      <c r="AR1014" s="88"/>
      <c r="AS1014" s="88"/>
      <c r="AT1014" s="88"/>
      <c r="AU1014" s="88"/>
      <c r="AV1014" s="88"/>
      <c r="AW1014" s="88"/>
      <c r="AX1014" s="87"/>
      <c r="AY1014" s="87"/>
      <c r="AZ1014" s="87"/>
      <c r="BA1014" s="87"/>
      <c r="BB1014" s="87"/>
      <c r="BC1014" s="87"/>
      <c r="BD1014" s="87"/>
      <c r="BE1014" s="87"/>
      <c r="BF1014" s="87"/>
      <c r="BG1014" s="87"/>
      <c r="BH1014" s="87"/>
    </row>
    <row r="1015" spans="1:60" ht="12.75" customHeight="1" x14ac:dyDescent="0.2">
      <c r="A1015" s="87"/>
      <c r="B1015" s="87"/>
      <c r="C1015" s="87"/>
      <c r="D1015" s="87"/>
      <c r="E1015" s="87"/>
      <c r="F1015" s="87"/>
      <c r="G1015" s="87"/>
      <c r="H1015" s="87"/>
      <c r="I1015" s="87"/>
      <c r="J1015" s="87"/>
      <c r="K1015" s="87"/>
      <c r="L1015" s="87"/>
      <c r="M1015" s="87"/>
      <c r="N1015" s="87"/>
      <c r="O1015" s="87"/>
      <c r="P1015" s="87"/>
      <c r="Q1015" s="87"/>
      <c r="R1015" s="87"/>
      <c r="S1015" s="87"/>
      <c r="T1015" s="87"/>
      <c r="U1015" s="87"/>
      <c r="V1015" s="87"/>
      <c r="W1015" s="87"/>
      <c r="X1015" s="87"/>
      <c r="Y1015" s="87"/>
      <c r="Z1015" s="87"/>
      <c r="AA1015" s="87"/>
      <c r="AB1015" s="87"/>
      <c r="AC1015" s="87"/>
      <c r="AD1015" s="87"/>
      <c r="AE1015" s="87"/>
      <c r="AF1015" s="87"/>
      <c r="AG1015" s="87"/>
      <c r="AH1015" s="87"/>
      <c r="AI1015" s="87"/>
      <c r="AJ1015" s="87"/>
      <c r="AK1015" s="87"/>
      <c r="AL1015" s="87"/>
      <c r="AM1015" s="87"/>
      <c r="AN1015" s="87"/>
      <c r="AO1015" s="87"/>
      <c r="AP1015" s="87"/>
      <c r="AQ1015" s="87"/>
      <c r="AR1015" s="88"/>
      <c r="AS1015" s="88"/>
      <c r="AT1015" s="88"/>
      <c r="AU1015" s="88"/>
      <c r="AV1015" s="88"/>
      <c r="AW1015" s="88"/>
      <c r="AX1015" s="87"/>
      <c r="AY1015" s="87"/>
      <c r="AZ1015" s="87"/>
      <c r="BA1015" s="87"/>
      <c r="BB1015" s="87"/>
      <c r="BC1015" s="87"/>
      <c r="BD1015" s="87"/>
      <c r="BE1015" s="87"/>
      <c r="BF1015" s="87"/>
      <c r="BG1015" s="87"/>
      <c r="BH1015" s="87"/>
    </row>
    <row r="1016" spans="1:60" ht="12.75" customHeight="1" x14ac:dyDescent="0.2">
      <c r="A1016" s="87"/>
      <c r="B1016" s="87"/>
      <c r="C1016" s="87"/>
      <c r="D1016" s="87"/>
      <c r="E1016" s="87"/>
      <c r="F1016" s="87"/>
      <c r="G1016" s="87"/>
      <c r="H1016" s="87"/>
      <c r="I1016" s="87"/>
      <c r="J1016" s="87"/>
      <c r="K1016" s="87"/>
      <c r="L1016" s="87"/>
      <c r="M1016" s="87"/>
      <c r="N1016" s="87"/>
      <c r="O1016" s="87"/>
      <c r="P1016" s="87"/>
      <c r="Q1016" s="87"/>
      <c r="R1016" s="87"/>
      <c r="S1016" s="87"/>
      <c r="T1016" s="87"/>
      <c r="U1016" s="87"/>
      <c r="V1016" s="87"/>
      <c r="W1016" s="87"/>
      <c r="X1016" s="87"/>
      <c r="Y1016" s="87"/>
      <c r="Z1016" s="87"/>
      <c r="AA1016" s="87"/>
      <c r="AB1016" s="87"/>
      <c r="AC1016" s="87"/>
      <c r="AD1016" s="87"/>
      <c r="AE1016" s="87"/>
      <c r="AF1016" s="87"/>
      <c r="AG1016" s="87"/>
      <c r="AH1016" s="87"/>
      <c r="AI1016" s="87"/>
      <c r="AJ1016" s="87"/>
      <c r="AK1016" s="87"/>
      <c r="AL1016" s="87"/>
      <c r="AM1016" s="87"/>
      <c r="AN1016" s="87"/>
      <c r="AO1016" s="87"/>
      <c r="AP1016" s="87"/>
      <c r="AQ1016" s="87"/>
      <c r="AR1016" s="88"/>
      <c r="AS1016" s="88"/>
      <c r="AT1016" s="88"/>
      <c r="AU1016" s="88"/>
      <c r="AV1016" s="88"/>
      <c r="AW1016" s="88"/>
      <c r="AX1016" s="87"/>
      <c r="AY1016" s="87"/>
      <c r="AZ1016" s="87"/>
      <c r="BA1016" s="87"/>
      <c r="BB1016" s="87"/>
      <c r="BC1016" s="87"/>
      <c r="BD1016" s="87"/>
      <c r="BE1016" s="87"/>
      <c r="BF1016" s="87"/>
      <c r="BG1016" s="87"/>
      <c r="BH1016" s="87"/>
    </row>
    <row r="1017" spans="1:60" ht="12.75" customHeight="1" x14ac:dyDescent="0.2">
      <c r="A1017" s="87"/>
      <c r="B1017" s="87"/>
      <c r="C1017" s="87"/>
      <c r="D1017" s="87"/>
      <c r="E1017" s="87"/>
      <c r="F1017" s="87"/>
      <c r="G1017" s="87"/>
      <c r="H1017" s="87"/>
      <c r="I1017" s="87"/>
      <c r="J1017" s="87"/>
      <c r="K1017" s="87"/>
      <c r="L1017" s="87"/>
      <c r="M1017" s="87"/>
      <c r="N1017" s="87"/>
      <c r="O1017" s="87"/>
      <c r="P1017" s="87"/>
      <c r="Q1017" s="87"/>
      <c r="R1017" s="87"/>
      <c r="S1017" s="87"/>
      <c r="T1017" s="87"/>
      <c r="U1017" s="87"/>
      <c r="V1017" s="87"/>
      <c r="W1017" s="87"/>
      <c r="X1017" s="87"/>
      <c r="Y1017" s="87"/>
      <c r="Z1017" s="87"/>
      <c r="AA1017" s="87"/>
      <c r="AB1017" s="87"/>
      <c r="AC1017" s="87"/>
      <c r="AD1017" s="87"/>
      <c r="AE1017" s="87"/>
      <c r="AF1017" s="87"/>
      <c r="AG1017" s="87"/>
      <c r="AH1017" s="87"/>
      <c r="AI1017" s="87"/>
      <c r="AJ1017" s="87"/>
      <c r="AK1017" s="87"/>
      <c r="AL1017" s="87"/>
      <c r="AM1017" s="87"/>
      <c r="AN1017" s="87"/>
      <c r="AO1017" s="87"/>
      <c r="AP1017" s="87"/>
      <c r="AQ1017" s="87"/>
      <c r="AR1017" s="88"/>
      <c r="AS1017" s="88"/>
      <c r="AT1017" s="88"/>
      <c r="AU1017" s="88"/>
      <c r="AV1017" s="88"/>
      <c r="AW1017" s="88"/>
      <c r="AX1017" s="87"/>
      <c r="AY1017" s="87"/>
      <c r="AZ1017" s="87"/>
      <c r="BA1017" s="87"/>
      <c r="BB1017" s="87"/>
      <c r="BC1017" s="87"/>
      <c r="BD1017" s="87"/>
      <c r="BE1017" s="87"/>
      <c r="BF1017" s="87"/>
      <c r="BG1017" s="87"/>
      <c r="BH1017" s="87"/>
    </row>
    <row r="1018" spans="1:60" ht="12.75" customHeight="1" x14ac:dyDescent="0.2">
      <c r="A1018" s="87"/>
      <c r="B1018" s="87"/>
      <c r="C1018" s="87"/>
      <c r="D1018" s="87"/>
      <c r="E1018" s="87"/>
      <c r="F1018" s="87"/>
      <c r="G1018" s="87"/>
      <c r="H1018" s="87"/>
      <c r="I1018" s="87"/>
      <c r="J1018" s="87"/>
      <c r="K1018" s="87"/>
      <c r="L1018" s="87"/>
      <c r="M1018" s="87"/>
      <c r="N1018" s="87"/>
      <c r="O1018" s="87"/>
      <c r="P1018" s="87"/>
      <c r="Q1018" s="87"/>
      <c r="R1018" s="87"/>
      <c r="S1018" s="87"/>
      <c r="T1018" s="87"/>
      <c r="U1018" s="87"/>
      <c r="V1018" s="87"/>
      <c r="W1018" s="87"/>
      <c r="X1018" s="87"/>
      <c r="Y1018" s="87"/>
      <c r="Z1018" s="87"/>
      <c r="AA1018" s="87"/>
      <c r="AB1018" s="87"/>
      <c r="AC1018" s="87"/>
      <c r="AD1018" s="87"/>
      <c r="AE1018" s="87"/>
      <c r="AF1018" s="87"/>
      <c r="AG1018" s="87"/>
      <c r="AH1018" s="87"/>
      <c r="AI1018" s="87"/>
      <c r="AJ1018" s="87"/>
      <c r="AK1018" s="87"/>
      <c r="AL1018" s="87"/>
      <c r="AM1018" s="87"/>
      <c r="AN1018" s="87"/>
      <c r="AO1018" s="87"/>
      <c r="AP1018" s="87"/>
      <c r="AQ1018" s="87"/>
      <c r="AR1018" s="88"/>
      <c r="AS1018" s="88"/>
      <c r="AT1018" s="88"/>
      <c r="AU1018" s="88"/>
      <c r="AV1018" s="88"/>
      <c r="AW1018" s="88"/>
      <c r="AX1018" s="87"/>
      <c r="AY1018" s="87"/>
      <c r="AZ1018" s="87"/>
      <c r="BA1018" s="87"/>
      <c r="BB1018" s="87"/>
      <c r="BC1018" s="87"/>
      <c r="BD1018" s="87"/>
      <c r="BE1018" s="87"/>
      <c r="BF1018" s="87"/>
      <c r="BG1018" s="87"/>
      <c r="BH1018" s="87"/>
    </row>
    <row r="1019" spans="1:60" ht="12.75" customHeight="1" x14ac:dyDescent="0.2">
      <c r="A1019" s="87"/>
      <c r="B1019" s="87"/>
      <c r="C1019" s="87"/>
      <c r="D1019" s="87"/>
      <c r="E1019" s="87"/>
      <c r="F1019" s="87"/>
      <c r="G1019" s="87"/>
      <c r="H1019" s="87"/>
      <c r="I1019" s="87"/>
      <c r="J1019" s="87"/>
      <c r="K1019" s="87"/>
      <c r="L1019" s="87"/>
      <c r="M1019" s="87"/>
      <c r="N1019" s="87"/>
      <c r="O1019" s="87"/>
      <c r="P1019" s="87"/>
      <c r="Q1019" s="87"/>
      <c r="R1019" s="87"/>
      <c r="S1019" s="87"/>
      <c r="T1019" s="87"/>
      <c r="U1019" s="87"/>
      <c r="V1019" s="87"/>
      <c r="W1019" s="87"/>
      <c r="X1019" s="87"/>
      <c r="Y1019" s="87"/>
      <c r="Z1019" s="87"/>
      <c r="AA1019" s="87"/>
      <c r="AB1019" s="87"/>
      <c r="AC1019" s="87"/>
      <c r="AD1019" s="87"/>
      <c r="AE1019" s="87"/>
      <c r="AF1019" s="87"/>
      <c r="AG1019" s="87"/>
      <c r="AH1019" s="87"/>
      <c r="AI1019" s="87"/>
      <c r="AJ1019" s="87"/>
      <c r="AK1019" s="87"/>
      <c r="AL1019" s="87"/>
      <c r="AM1019" s="87"/>
      <c r="AN1019" s="87"/>
      <c r="AO1019" s="87"/>
      <c r="AP1019" s="87"/>
      <c r="AQ1019" s="87"/>
      <c r="AR1019" s="88"/>
      <c r="AS1019" s="88"/>
      <c r="AT1019" s="88"/>
      <c r="AU1019" s="88"/>
      <c r="AV1019" s="88"/>
      <c r="AW1019" s="88"/>
      <c r="AX1019" s="87"/>
      <c r="AY1019" s="87"/>
      <c r="AZ1019" s="87"/>
      <c r="BA1019" s="87"/>
      <c r="BB1019" s="87"/>
      <c r="BC1019" s="87"/>
      <c r="BD1019" s="87"/>
      <c r="BE1019" s="87"/>
      <c r="BF1019" s="87"/>
      <c r="BG1019" s="87"/>
      <c r="BH1019" s="87"/>
    </row>
    <row r="1020" spans="1:60" ht="12.75" customHeight="1" x14ac:dyDescent="0.2">
      <c r="A1020" s="87"/>
      <c r="B1020" s="87"/>
      <c r="C1020" s="87"/>
      <c r="D1020" s="87"/>
      <c r="E1020" s="87"/>
      <c r="F1020" s="87"/>
      <c r="G1020" s="87"/>
      <c r="H1020" s="87"/>
      <c r="I1020" s="87"/>
      <c r="J1020" s="87"/>
      <c r="K1020" s="87"/>
      <c r="L1020" s="87"/>
      <c r="M1020" s="87"/>
      <c r="N1020" s="87"/>
      <c r="O1020" s="87"/>
      <c r="P1020" s="87"/>
      <c r="Q1020" s="87"/>
      <c r="R1020" s="87"/>
      <c r="S1020" s="87"/>
      <c r="T1020" s="87"/>
      <c r="U1020" s="87"/>
      <c r="V1020" s="87"/>
      <c r="W1020" s="87"/>
      <c r="X1020" s="87"/>
      <c r="Y1020" s="87"/>
      <c r="Z1020" s="87"/>
      <c r="AA1020" s="87"/>
      <c r="AB1020" s="87"/>
      <c r="AC1020" s="87"/>
      <c r="AD1020" s="87"/>
      <c r="AE1020" s="87"/>
      <c r="AF1020" s="87"/>
      <c r="AG1020" s="87"/>
      <c r="AH1020" s="87"/>
      <c r="AI1020" s="87"/>
      <c r="AJ1020" s="87"/>
      <c r="AK1020" s="87"/>
      <c r="AL1020" s="87"/>
      <c r="AM1020" s="87"/>
      <c r="AN1020" s="87"/>
      <c r="AO1020" s="87"/>
      <c r="AP1020" s="87"/>
      <c r="AQ1020" s="87"/>
      <c r="AR1020" s="88"/>
      <c r="AS1020" s="88"/>
      <c r="AT1020" s="88"/>
      <c r="AU1020" s="88"/>
      <c r="AV1020" s="88"/>
      <c r="AW1020" s="88"/>
      <c r="AX1020" s="87"/>
      <c r="AY1020" s="87"/>
      <c r="AZ1020" s="87"/>
      <c r="BA1020" s="87"/>
      <c r="BB1020" s="87"/>
      <c r="BC1020" s="87"/>
      <c r="BD1020" s="87"/>
      <c r="BE1020" s="87"/>
      <c r="BF1020" s="87"/>
      <c r="BG1020" s="87"/>
      <c r="BH1020" s="87"/>
    </row>
    <row r="1021" spans="1:60" ht="12.75" customHeight="1" x14ac:dyDescent="0.2">
      <c r="A1021" s="87"/>
      <c r="B1021" s="87"/>
      <c r="C1021" s="87"/>
      <c r="D1021" s="87"/>
      <c r="E1021" s="87"/>
      <c r="F1021" s="87"/>
      <c r="G1021" s="87"/>
      <c r="H1021" s="87"/>
      <c r="I1021" s="87"/>
      <c r="J1021" s="87"/>
      <c r="K1021" s="87"/>
      <c r="L1021" s="87"/>
      <c r="M1021" s="87"/>
      <c r="N1021" s="87"/>
      <c r="O1021" s="87"/>
      <c r="P1021" s="87"/>
      <c r="Q1021" s="87"/>
      <c r="R1021" s="87"/>
      <c r="S1021" s="87"/>
      <c r="T1021" s="87"/>
      <c r="U1021" s="87"/>
      <c r="V1021" s="87"/>
      <c r="W1021" s="87"/>
      <c r="X1021" s="87"/>
      <c r="Y1021" s="87"/>
      <c r="Z1021" s="87"/>
      <c r="AA1021" s="87"/>
      <c r="AB1021" s="87"/>
      <c r="AC1021" s="87"/>
      <c r="AD1021" s="87"/>
      <c r="AE1021" s="87"/>
      <c r="AF1021" s="87"/>
      <c r="AG1021" s="87"/>
      <c r="AH1021" s="87"/>
      <c r="AI1021" s="87"/>
      <c r="AJ1021" s="87"/>
      <c r="AK1021" s="87"/>
      <c r="AL1021" s="87"/>
      <c r="AM1021" s="87"/>
      <c r="AN1021" s="87"/>
      <c r="AO1021" s="87"/>
      <c r="AP1021" s="87"/>
      <c r="AQ1021" s="87"/>
      <c r="AR1021" s="88"/>
      <c r="AS1021" s="88"/>
      <c r="AT1021" s="88"/>
      <c r="AU1021" s="88"/>
      <c r="AV1021" s="88"/>
      <c r="AW1021" s="88"/>
      <c r="AX1021" s="87"/>
      <c r="AY1021" s="87"/>
      <c r="AZ1021" s="87"/>
      <c r="BA1021" s="87"/>
      <c r="BB1021" s="87"/>
      <c r="BC1021" s="87"/>
      <c r="BD1021" s="87"/>
      <c r="BE1021" s="87"/>
      <c r="BF1021" s="87"/>
      <c r="BG1021" s="87"/>
      <c r="BH1021" s="87"/>
    </row>
    <row r="1022" spans="1:60" ht="12.75" customHeight="1" x14ac:dyDescent="0.2">
      <c r="A1022" s="87"/>
      <c r="B1022" s="87"/>
      <c r="C1022" s="87"/>
      <c r="D1022" s="87"/>
      <c r="E1022" s="87"/>
      <c r="F1022" s="87"/>
      <c r="G1022" s="87"/>
      <c r="H1022" s="87"/>
      <c r="I1022" s="87"/>
      <c r="J1022" s="87"/>
      <c r="K1022" s="87"/>
      <c r="L1022" s="87"/>
      <c r="M1022" s="87"/>
      <c r="N1022" s="87"/>
      <c r="O1022" s="87"/>
      <c r="P1022" s="87"/>
      <c r="Q1022" s="87"/>
      <c r="R1022" s="87"/>
      <c r="S1022" s="87"/>
      <c r="T1022" s="87"/>
      <c r="U1022" s="87"/>
      <c r="V1022" s="87"/>
      <c r="W1022" s="87"/>
      <c r="X1022" s="87"/>
      <c r="Y1022" s="87"/>
      <c r="Z1022" s="87"/>
      <c r="AA1022" s="87"/>
      <c r="AB1022" s="87"/>
      <c r="AC1022" s="87"/>
      <c r="AD1022" s="87"/>
      <c r="AE1022" s="87"/>
      <c r="AF1022" s="87"/>
      <c r="AG1022" s="87"/>
      <c r="AH1022" s="87"/>
      <c r="AI1022" s="87"/>
      <c r="AJ1022" s="87"/>
      <c r="AK1022" s="87"/>
      <c r="AL1022" s="87"/>
      <c r="AM1022" s="87"/>
      <c r="AN1022" s="87"/>
      <c r="AO1022" s="87"/>
      <c r="AP1022" s="87"/>
      <c r="AQ1022" s="87"/>
      <c r="AR1022" s="88"/>
      <c r="AS1022" s="88"/>
      <c r="AT1022" s="88"/>
      <c r="AU1022" s="88"/>
      <c r="AV1022" s="88"/>
      <c r="AW1022" s="88"/>
      <c r="AX1022" s="87"/>
      <c r="AY1022" s="87"/>
      <c r="AZ1022" s="87"/>
      <c r="BA1022" s="87"/>
      <c r="BB1022" s="87"/>
      <c r="BC1022" s="87"/>
      <c r="BD1022" s="87"/>
      <c r="BE1022" s="87"/>
      <c r="BF1022" s="87"/>
      <c r="BG1022" s="87"/>
      <c r="BH1022" s="87"/>
    </row>
    <row r="1023" spans="1:60" ht="12.75" customHeight="1" x14ac:dyDescent="0.2">
      <c r="A1023" s="87"/>
      <c r="B1023" s="87"/>
      <c r="C1023" s="87"/>
      <c r="D1023" s="87"/>
      <c r="E1023" s="87"/>
      <c r="F1023" s="87"/>
      <c r="G1023" s="87"/>
      <c r="H1023" s="87"/>
      <c r="I1023" s="87"/>
      <c r="J1023" s="87"/>
      <c r="K1023" s="87"/>
      <c r="L1023" s="87"/>
      <c r="M1023" s="87"/>
      <c r="N1023" s="87"/>
      <c r="O1023" s="87"/>
      <c r="P1023" s="87"/>
      <c r="Q1023" s="87"/>
      <c r="R1023" s="87"/>
      <c r="S1023" s="87"/>
      <c r="T1023" s="87"/>
      <c r="U1023" s="87"/>
      <c r="V1023" s="87"/>
      <c r="W1023" s="87"/>
      <c r="X1023" s="87"/>
      <c r="Y1023" s="87"/>
      <c r="Z1023" s="87"/>
      <c r="AA1023" s="87"/>
      <c r="AB1023" s="87"/>
      <c r="AC1023" s="87"/>
      <c r="AD1023" s="87"/>
      <c r="AE1023" s="87"/>
      <c r="AF1023" s="87"/>
      <c r="AG1023" s="87"/>
      <c r="AH1023" s="87"/>
      <c r="AI1023" s="87"/>
      <c r="AJ1023" s="87"/>
      <c r="AK1023" s="87"/>
      <c r="AL1023" s="87"/>
      <c r="AM1023" s="87"/>
      <c r="AN1023" s="87"/>
      <c r="AO1023" s="87"/>
      <c r="AP1023" s="87"/>
      <c r="AQ1023" s="87"/>
      <c r="AR1023" s="88"/>
      <c r="AS1023" s="88"/>
      <c r="AT1023" s="88"/>
      <c r="AU1023" s="88"/>
      <c r="AV1023" s="88"/>
      <c r="AW1023" s="88"/>
      <c r="AX1023" s="87"/>
      <c r="AY1023" s="87"/>
      <c r="AZ1023" s="87"/>
      <c r="BA1023" s="87"/>
      <c r="BB1023" s="87"/>
      <c r="BC1023" s="87"/>
      <c r="BD1023" s="87"/>
      <c r="BE1023" s="87"/>
      <c r="BF1023" s="87"/>
      <c r="BG1023" s="87"/>
      <c r="BH1023" s="87"/>
    </row>
    <row r="1024" spans="1:60" ht="12.75" customHeight="1" x14ac:dyDescent="0.2">
      <c r="A1024" s="87"/>
      <c r="B1024" s="87"/>
      <c r="C1024" s="87"/>
      <c r="D1024" s="87"/>
      <c r="E1024" s="87"/>
      <c r="F1024" s="87"/>
      <c r="G1024" s="87"/>
      <c r="H1024" s="87"/>
      <c r="I1024" s="87"/>
      <c r="J1024" s="87"/>
      <c r="K1024" s="87"/>
      <c r="L1024" s="87"/>
      <c r="M1024" s="87"/>
      <c r="N1024" s="87"/>
      <c r="O1024" s="87"/>
      <c r="P1024" s="87"/>
      <c r="Q1024" s="87"/>
      <c r="R1024" s="87"/>
      <c r="S1024" s="87"/>
      <c r="T1024" s="87"/>
      <c r="U1024" s="87"/>
      <c r="V1024" s="87"/>
      <c r="W1024" s="87"/>
      <c r="X1024" s="87"/>
      <c r="Y1024" s="87"/>
      <c r="Z1024" s="87"/>
      <c r="AA1024" s="87"/>
      <c r="AB1024" s="87"/>
      <c r="AC1024" s="87"/>
      <c r="AD1024" s="87"/>
      <c r="AE1024" s="87"/>
      <c r="AF1024" s="87"/>
      <c r="AG1024" s="87"/>
      <c r="AH1024" s="87"/>
      <c r="AI1024" s="87"/>
      <c r="AJ1024" s="87"/>
      <c r="AK1024" s="87"/>
      <c r="AL1024" s="87"/>
      <c r="AM1024" s="87"/>
      <c r="AN1024" s="87"/>
      <c r="AO1024" s="87"/>
      <c r="AP1024" s="87"/>
      <c r="AQ1024" s="87"/>
      <c r="AR1024" s="88"/>
      <c r="AS1024" s="88"/>
      <c r="AT1024" s="88"/>
      <c r="AU1024" s="88"/>
      <c r="AV1024" s="88"/>
      <c r="AW1024" s="88"/>
      <c r="AX1024" s="87"/>
      <c r="AY1024" s="87"/>
      <c r="AZ1024" s="87"/>
      <c r="BA1024" s="87"/>
      <c r="BB1024" s="87"/>
      <c r="BC1024" s="87"/>
      <c r="BD1024" s="87"/>
      <c r="BE1024" s="87"/>
      <c r="BF1024" s="87"/>
      <c r="BG1024" s="87"/>
      <c r="BH1024" s="87"/>
    </row>
    <row r="1025" spans="1:60" ht="12.75" customHeight="1" x14ac:dyDescent="0.2">
      <c r="A1025" s="87"/>
      <c r="B1025" s="87"/>
      <c r="C1025" s="87"/>
      <c r="D1025" s="87"/>
      <c r="E1025" s="87"/>
      <c r="F1025" s="87"/>
      <c r="G1025" s="87"/>
      <c r="H1025" s="87"/>
      <c r="I1025" s="87"/>
      <c r="J1025" s="87"/>
      <c r="K1025" s="87"/>
      <c r="L1025" s="87"/>
      <c r="M1025" s="87"/>
      <c r="N1025" s="87"/>
      <c r="O1025" s="87"/>
      <c r="P1025" s="87"/>
      <c r="Q1025" s="87"/>
      <c r="R1025" s="87"/>
      <c r="S1025" s="87"/>
      <c r="T1025" s="87"/>
      <c r="U1025" s="87"/>
      <c r="V1025" s="87"/>
      <c r="W1025" s="87"/>
      <c r="X1025" s="87"/>
      <c r="Y1025" s="87"/>
      <c r="Z1025" s="87"/>
      <c r="AA1025" s="87"/>
      <c r="AB1025" s="87"/>
      <c r="AC1025" s="87"/>
      <c r="AD1025" s="87"/>
      <c r="AE1025" s="87"/>
      <c r="AF1025" s="87"/>
      <c r="AG1025" s="87"/>
      <c r="AH1025" s="87"/>
      <c r="AI1025" s="87"/>
      <c r="AJ1025" s="87"/>
      <c r="AK1025" s="87"/>
      <c r="AL1025" s="87"/>
      <c r="AM1025" s="87"/>
      <c r="AN1025" s="87"/>
      <c r="AO1025" s="87"/>
      <c r="AP1025" s="87"/>
      <c r="AQ1025" s="87"/>
      <c r="AR1025" s="88"/>
      <c r="AS1025" s="88"/>
      <c r="AT1025" s="88"/>
      <c r="AU1025" s="88"/>
      <c r="AV1025" s="88"/>
      <c r="AW1025" s="88"/>
      <c r="AX1025" s="87"/>
      <c r="AY1025" s="87"/>
      <c r="AZ1025" s="87"/>
      <c r="BA1025" s="87"/>
      <c r="BB1025" s="87"/>
      <c r="BC1025" s="87"/>
      <c r="BD1025" s="87"/>
      <c r="BE1025" s="87"/>
      <c r="BF1025" s="87"/>
      <c r="BG1025" s="87"/>
      <c r="BH1025" s="87"/>
    </row>
    <row r="1026" spans="1:60" ht="12.75" customHeight="1" x14ac:dyDescent="0.2">
      <c r="A1026" s="87"/>
      <c r="B1026" s="87"/>
      <c r="C1026" s="87"/>
      <c r="D1026" s="87"/>
      <c r="E1026" s="87"/>
      <c r="F1026" s="87"/>
      <c r="G1026" s="87"/>
      <c r="H1026" s="87"/>
      <c r="I1026" s="87"/>
      <c r="J1026" s="87"/>
      <c r="K1026" s="87"/>
      <c r="L1026" s="87"/>
      <c r="M1026" s="87"/>
      <c r="N1026" s="87"/>
      <c r="O1026" s="87"/>
      <c r="P1026" s="87"/>
      <c r="Q1026" s="87"/>
      <c r="R1026" s="87"/>
      <c r="S1026" s="87"/>
      <c r="T1026" s="87"/>
      <c r="U1026" s="87"/>
      <c r="V1026" s="87"/>
      <c r="W1026" s="87"/>
      <c r="X1026" s="87"/>
      <c r="Y1026" s="87"/>
      <c r="Z1026" s="87"/>
      <c r="AA1026" s="87"/>
      <c r="AB1026" s="87"/>
      <c r="AC1026" s="87"/>
      <c r="AD1026" s="87"/>
      <c r="AE1026" s="87"/>
      <c r="AF1026" s="87"/>
      <c r="AG1026" s="87"/>
      <c r="AH1026" s="87"/>
      <c r="AI1026" s="87"/>
      <c r="AJ1026" s="87"/>
      <c r="AK1026" s="87"/>
      <c r="AL1026" s="87"/>
      <c r="AM1026" s="87"/>
      <c r="AN1026" s="87"/>
      <c r="AO1026" s="87"/>
      <c r="AP1026" s="87"/>
      <c r="AQ1026" s="87"/>
      <c r="AR1026" s="88"/>
      <c r="AS1026" s="88"/>
      <c r="AT1026" s="88"/>
      <c r="AU1026" s="88"/>
      <c r="AV1026" s="88"/>
      <c r="AW1026" s="88"/>
      <c r="AX1026" s="87"/>
      <c r="AY1026" s="87"/>
      <c r="AZ1026" s="87"/>
      <c r="BA1026" s="87"/>
      <c r="BB1026" s="87"/>
      <c r="BC1026" s="87"/>
      <c r="BD1026" s="87"/>
      <c r="BE1026" s="87"/>
      <c r="BF1026" s="87"/>
      <c r="BG1026" s="87"/>
      <c r="BH1026" s="87"/>
    </row>
    <row r="1027" spans="1:60" ht="12.75" customHeight="1" x14ac:dyDescent="0.2">
      <c r="A1027" s="87"/>
      <c r="B1027" s="87"/>
      <c r="C1027" s="87"/>
      <c r="D1027" s="87"/>
      <c r="E1027" s="87"/>
      <c r="F1027" s="87"/>
      <c r="G1027" s="87"/>
      <c r="H1027" s="87"/>
      <c r="I1027" s="87"/>
      <c r="J1027" s="87"/>
      <c r="K1027" s="87"/>
      <c r="L1027" s="87"/>
      <c r="M1027" s="87"/>
      <c r="N1027" s="87"/>
      <c r="O1027" s="87"/>
      <c r="P1027" s="87"/>
      <c r="Q1027" s="87"/>
      <c r="R1027" s="87"/>
      <c r="S1027" s="87"/>
      <c r="T1027" s="87"/>
      <c r="U1027" s="87"/>
      <c r="V1027" s="87"/>
      <c r="W1027" s="87"/>
      <c r="X1027" s="87"/>
      <c r="Y1027" s="87"/>
      <c r="Z1027" s="87"/>
      <c r="AA1027" s="87"/>
      <c r="AB1027" s="87"/>
      <c r="AC1027" s="87"/>
      <c r="AD1027" s="87"/>
      <c r="AE1027" s="87"/>
      <c r="AF1027" s="87"/>
      <c r="AG1027" s="87"/>
      <c r="AH1027" s="87"/>
      <c r="AI1027" s="87"/>
      <c r="AJ1027" s="87"/>
      <c r="AK1027" s="87"/>
      <c r="AL1027" s="87"/>
      <c r="AM1027" s="87"/>
      <c r="AN1027" s="87"/>
      <c r="AO1027" s="87"/>
      <c r="AP1027" s="87"/>
      <c r="AQ1027" s="87"/>
      <c r="AR1027" s="88"/>
      <c r="AS1027" s="88"/>
      <c r="AT1027" s="88"/>
      <c r="AU1027" s="88"/>
      <c r="AV1027" s="88"/>
      <c r="AW1027" s="88"/>
      <c r="AX1027" s="87"/>
      <c r="AY1027" s="87"/>
      <c r="AZ1027" s="87"/>
      <c r="BA1027" s="87"/>
      <c r="BB1027" s="87"/>
      <c r="BC1027" s="87"/>
      <c r="BD1027" s="87"/>
      <c r="BE1027" s="87"/>
      <c r="BF1027" s="87"/>
      <c r="BG1027" s="87"/>
      <c r="BH1027" s="87"/>
    </row>
    <row r="1028" spans="1:60" ht="12.75" customHeight="1" x14ac:dyDescent="0.2">
      <c r="A1028" s="87"/>
      <c r="B1028" s="87"/>
      <c r="C1028" s="87"/>
      <c r="D1028" s="87"/>
      <c r="E1028" s="87"/>
      <c r="F1028" s="87"/>
      <c r="G1028" s="87"/>
      <c r="H1028" s="87"/>
      <c r="I1028" s="87"/>
      <c r="J1028" s="87"/>
      <c r="K1028" s="87"/>
      <c r="L1028" s="87"/>
      <c r="M1028" s="87"/>
      <c r="N1028" s="87"/>
      <c r="O1028" s="87"/>
      <c r="P1028" s="87"/>
      <c r="Q1028" s="87"/>
      <c r="R1028" s="87"/>
      <c r="S1028" s="87"/>
      <c r="T1028" s="87"/>
      <c r="U1028" s="87"/>
      <c r="V1028" s="87"/>
      <c r="W1028" s="87"/>
      <c r="X1028" s="87"/>
      <c r="Y1028" s="87"/>
      <c r="Z1028" s="87"/>
      <c r="AA1028" s="87"/>
      <c r="AB1028" s="87"/>
      <c r="AC1028" s="87"/>
      <c r="AD1028" s="87"/>
      <c r="AE1028" s="87"/>
      <c r="AF1028" s="87"/>
      <c r="AG1028" s="87"/>
      <c r="AH1028" s="87"/>
      <c r="AI1028" s="87"/>
      <c r="AJ1028" s="87"/>
      <c r="AK1028" s="87"/>
      <c r="AL1028" s="87"/>
      <c r="AM1028" s="87"/>
      <c r="AN1028" s="87"/>
      <c r="AO1028" s="87"/>
      <c r="AP1028" s="87"/>
      <c r="AQ1028" s="87"/>
      <c r="AR1028" s="88"/>
      <c r="AS1028" s="88"/>
      <c r="AT1028" s="88"/>
      <c r="AU1028" s="88"/>
      <c r="AV1028" s="88"/>
      <c r="AW1028" s="88"/>
      <c r="AX1028" s="87"/>
      <c r="AY1028" s="87"/>
      <c r="AZ1028" s="87"/>
      <c r="BA1028" s="87"/>
      <c r="BB1028" s="87"/>
      <c r="BC1028" s="87"/>
      <c r="BD1028" s="87"/>
      <c r="BE1028" s="87"/>
      <c r="BF1028" s="87"/>
      <c r="BG1028" s="87"/>
      <c r="BH1028" s="87"/>
    </row>
    <row r="1029" spans="1:60" ht="12.75" customHeight="1" x14ac:dyDescent="0.2">
      <c r="A1029" s="87"/>
      <c r="B1029" s="87"/>
      <c r="C1029" s="87"/>
      <c r="D1029" s="87"/>
      <c r="E1029" s="87"/>
      <c r="F1029" s="87"/>
      <c r="G1029" s="87"/>
      <c r="H1029" s="87"/>
      <c r="I1029" s="87"/>
      <c r="J1029" s="87"/>
      <c r="K1029" s="87"/>
      <c r="L1029" s="87"/>
      <c r="M1029" s="87"/>
      <c r="N1029" s="87"/>
      <c r="O1029" s="87"/>
      <c r="P1029" s="87"/>
      <c r="Q1029" s="87"/>
      <c r="R1029" s="87"/>
      <c r="S1029" s="87"/>
      <c r="T1029" s="87"/>
      <c r="U1029" s="87"/>
      <c r="V1029" s="87"/>
      <c r="W1029" s="87"/>
      <c r="X1029" s="87"/>
      <c r="Y1029" s="87"/>
      <c r="Z1029" s="87"/>
      <c r="AA1029" s="87"/>
      <c r="AB1029" s="87"/>
      <c r="AC1029" s="87"/>
      <c r="AD1029" s="87"/>
      <c r="AE1029" s="87"/>
      <c r="AF1029" s="87"/>
      <c r="AG1029" s="87"/>
      <c r="AH1029" s="87"/>
      <c r="AI1029" s="87"/>
      <c r="AJ1029" s="87"/>
      <c r="AK1029" s="87"/>
      <c r="AL1029" s="87"/>
      <c r="AM1029" s="87"/>
      <c r="AN1029" s="87"/>
      <c r="AO1029" s="87"/>
      <c r="AP1029" s="87"/>
      <c r="AQ1029" s="87"/>
      <c r="AR1029" s="88"/>
      <c r="AS1029" s="88"/>
      <c r="AT1029" s="88"/>
      <c r="AU1029" s="88"/>
      <c r="AV1029" s="88"/>
      <c r="AW1029" s="88"/>
      <c r="AX1029" s="87"/>
      <c r="AY1029" s="87"/>
      <c r="AZ1029" s="87"/>
      <c r="BA1029" s="87"/>
      <c r="BB1029" s="87"/>
      <c r="BC1029" s="87"/>
      <c r="BD1029" s="87"/>
      <c r="BE1029" s="87"/>
      <c r="BF1029" s="87"/>
      <c r="BG1029" s="87"/>
      <c r="BH1029" s="87"/>
    </row>
    <row r="1030" spans="1:60" ht="12.75" customHeight="1" x14ac:dyDescent="0.2">
      <c r="A1030" s="87"/>
      <c r="B1030" s="87"/>
      <c r="C1030" s="87"/>
      <c r="D1030" s="87"/>
      <c r="E1030" s="87"/>
      <c r="F1030" s="87"/>
      <c r="G1030" s="87"/>
      <c r="H1030" s="87"/>
      <c r="I1030" s="87"/>
      <c r="J1030" s="87"/>
      <c r="K1030" s="87"/>
      <c r="L1030" s="87"/>
      <c r="M1030" s="87"/>
      <c r="N1030" s="87"/>
      <c r="O1030" s="87"/>
      <c r="P1030" s="87"/>
      <c r="Q1030" s="87"/>
      <c r="R1030" s="87"/>
      <c r="S1030" s="87"/>
      <c r="T1030" s="87"/>
      <c r="U1030" s="87"/>
      <c r="V1030" s="87"/>
      <c r="W1030" s="87"/>
      <c r="X1030" s="87"/>
      <c r="Y1030" s="87"/>
      <c r="Z1030" s="87"/>
      <c r="AA1030" s="87"/>
      <c r="AB1030" s="87"/>
      <c r="AC1030" s="87"/>
      <c r="AD1030" s="87"/>
      <c r="AE1030" s="87"/>
      <c r="AF1030" s="87"/>
      <c r="AG1030" s="87"/>
      <c r="AH1030" s="87"/>
      <c r="AI1030" s="87"/>
      <c r="AJ1030" s="87"/>
      <c r="AK1030" s="87"/>
      <c r="AL1030" s="87"/>
      <c r="AM1030" s="87"/>
      <c r="AN1030" s="87"/>
      <c r="AO1030" s="87"/>
      <c r="AP1030" s="87"/>
      <c r="AQ1030" s="87"/>
      <c r="AR1030" s="88"/>
      <c r="AS1030" s="88"/>
      <c r="AT1030" s="88"/>
      <c r="AU1030" s="88"/>
      <c r="AV1030" s="88"/>
      <c r="AW1030" s="88"/>
      <c r="AX1030" s="87"/>
      <c r="AY1030" s="87"/>
      <c r="AZ1030" s="87"/>
      <c r="BA1030" s="87"/>
      <c r="BB1030" s="87"/>
      <c r="BC1030" s="87"/>
      <c r="BD1030" s="87"/>
      <c r="BE1030" s="87"/>
      <c r="BF1030" s="87"/>
      <c r="BG1030" s="87"/>
      <c r="BH1030" s="87"/>
    </row>
    <row r="1031" spans="1:60" ht="12.75" customHeight="1" x14ac:dyDescent="0.2">
      <c r="A1031" s="87"/>
      <c r="B1031" s="87"/>
      <c r="C1031" s="87"/>
      <c r="D1031" s="87"/>
      <c r="E1031" s="87"/>
      <c r="F1031" s="87"/>
      <c r="G1031" s="87"/>
      <c r="H1031" s="87"/>
      <c r="I1031" s="87"/>
      <c r="J1031" s="87"/>
      <c r="K1031" s="87"/>
      <c r="L1031" s="87"/>
      <c r="M1031" s="87"/>
      <c r="N1031" s="87"/>
      <c r="O1031" s="87"/>
      <c r="P1031" s="87"/>
      <c r="Q1031" s="87"/>
      <c r="R1031" s="87"/>
      <c r="S1031" s="87"/>
      <c r="T1031" s="87"/>
      <c r="U1031" s="87"/>
      <c r="V1031" s="87"/>
      <c r="W1031" s="87"/>
      <c r="X1031" s="87"/>
      <c r="Y1031" s="87"/>
      <c r="Z1031" s="87"/>
      <c r="AA1031" s="87"/>
      <c r="AB1031" s="87"/>
      <c r="AC1031" s="87"/>
      <c r="AD1031" s="87"/>
      <c r="AE1031" s="87"/>
      <c r="AF1031" s="87"/>
      <c r="AG1031" s="87"/>
      <c r="AH1031" s="87"/>
      <c r="AI1031" s="87"/>
      <c r="AJ1031" s="87"/>
      <c r="AK1031" s="87"/>
      <c r="AL1031" s="87"/>
      <c r="AM1031" s="87"/>
      <c r="AN1031" s="87"/>
      <c r="AO1031" s="87"/>
      <c r="AP1031" s="87"/>
      <c r="AQ1031" s="87"/>
      <c r="AR1031" s="88"/>
      <c r="AS1031" s="88"/>
      <c r="AT1031" s="88"/>
      <c r="AU1031" s="88"/>
      <c r="AV1031" s="88"/>
      <c r="AW1031" s="88"/>
      <c r="AX1031" s="87"/>
      <c r="AY1031" s="87"/>
      <c r="AZ1031" s="87"/>
      <c r="BA1031" s="87"/>
      <c r="BB1031" s="87"/>
      <c r="BC1031" s="87"/>
      <c r="BD1031" s="87"/>
      <c r="BE1031" s="87"/>
      <c r="BF1031" s="87"/>
      <c r="BG1031" s="87"/>
      <c r="BH1031" s="87"/>
    </row>
    <row r="1032" spans="1:60" ht="12.75" customHeight="1" x14ac:dyDescent="0.2">
      <c r="A1032" s="87"/>
      <c r="B1032" s="87"/>
      <c r="C1032" s="87"/>
      <c r="D1032" s="87"/>
      <c r="E1032" s="87"/>
      <c r="F1032" s="87"/>
      <c r="G1032" s="87"/>
      <c r="H1032" s="87"/>
      <c r="I1032" s="87"/>
      <c r="J1032" s="87"/>
      <c r="K1032" s="87"/>
      <c r="L1032" s="87"/>
      <c r="M1032" s="87"/>
      <c r="N1032" s="87"/>
      <c r="O1032" s="87"/>
      <c r="P1032" s="87"/>
      <c r="Q1032" s="87"/>
      <c r="R1032" s="87"/>
      <c r="S1032" s="87"/>
      <c r="T1032" s="87"/>
      <c r="U1032" s="87"/>
      <c r="V1032" s="87"/>
      <c r="W1032" s="87"/>
      <c r="X1032" s="87"/>
      <c r="Y1032" s="87"/>
      <c r="Z1032" s="87"/>
      <c r="AA1032" s="87"/>
      <c r="AB1032" s="87"/>
      <c r="AC1032" s="87"/>
      <c r="AD1032" s="87"/>
      <c r="AE1032" s="87"/>
      <c r="AF1032" s="87"/>
      <c r="AG1032" s="87"/>
      <c r="AH1032" s="87"/>
      <c r="AI1032" s="87"/>
      <c r="AJ1032" s="87"/>
      <c r="AK1032" s="87"/>
      <c r="AL1032" s="87"/>
      <c r="AM1032" s="87"/>
      <c r="AN1032" s="87"/>
      <c r="AO1032" s="87"/>
      <c r="AP1032" s="87"/>
      <c r="AQ1032" s="87"/>
      <c r="AR1032" s="88"/>
      <c r="AS1032" s="88"/>
      <c r="AT1032" s="88"/>
      <c r="AU1032" s="88"/>
      <c r="AV1032" s="88"/>
      <c r="AW1032" s="88"/>
      <c r="AX1032" s="87"/>
      <c r="AY1032" s="87"/>
      <c r="AZ1032" s="87"/>
      <c r="BA1032" s="87"/>
      <c r="BB1032" s="87"/>
      <c r="BC1032" s="87"/>
      <c r="BD1032" s="87"/>
      <c r="BE1032" s="87"/>
      <c r="BF1032" s="87"/>
      <c r="BG1032" s="87"/>
      <c r="BH1032" s="87"/>
    </row>
    <row r="1033" spans="1:60" ht="12.75" customHeight="1" x14ac:dyDescent="0.2">
      <c r="A1033" s="87"/>
      <c r="B1033" s="87"/>
      <c r="C1033" s="87"/>
      <c r="D1033" s="87"/>
      <c r="E1033" s="87"/>
      <c r="F1033" s="87"/>
      <c r="G1033" s="87"/>
      <c r="H1033" s="87"/>
      <c r="I1033" s="87"/>
      <c r="J1033" s="87"/>
      <c r="K1033" s="87"/>
      <c r="L1033" s="87"/>
      <c r="M1033" s="87"/>
      <c r="N1033" s="87"/>
      <c r="O1033" s="87"/>
      <c r="P1033" s="87"/>
      <c r="Q1033" s="87"/>
      <c r="R1033" s="87"/>
      <c r="S1033" s="87"/>
      <c r="T1033" s="87"/>
      <c r="U1033" s="87"/>
      <c r="V1033" s="87"/>
      <c r="W1033" s="87"/>
      <c r="X1033" s="87"/>
      <c r="Y1033" s="87"/>
      <c r="Z1033" s="87"/>
      <c r="AA1033" s="87"/>
      <c r="AB1033" s="87"/>
      <c r="AC1033" s="87"/>
      <c r="AD1033" s="87"/>
      <c r="AE1033" s="87"/>
      <c r="AF1033" s="87"/>
      <c r="AG1033" s="87"/>
      <c r="AH1033" s="87"/>
      <c r="AI1033" s="87"/>
      <c r="AJ1033" s="87"/>
      <c r="AK1033" s="87"/>
      <c r="AL1033" s="87"/>
      <c r="AM1033" s="87"/>
      <c r="AN1033" s="87"/>
      <c r="AO1033" s="87"/>
      <c r="AP1033" s="87"/>
      <c r="AQ1033" s="87"/>
      <c r="AR1033" s="88"/>
      <c r="AS1033" s="88"/>
      <c r="AT1033" s="88"/>
      <c r="AU1033" s="88"/>
      <c r="AV1033" s="88"/>
      <c r="AW1033" s="88"/>
      <c r="AX1033" s="87"/>
      <c r="AY1033" s="87"/>
      <c r="AZ1033" s="87"/>
      <c r="BA1033" s="87"/>
      <c r="BB1033" s="87"/>
      <c r="BC1033" s="87"/>
      <c r="BD1033" s="87"/>
      <c r="BE1033" s="87"/>
      <c r="BF1033" s="87"/>
      <c r="BG1033" s="87"/>
      <c r="BH1033" s="87"/>
    </row>
    <row r="1034" spans="1:60" ht="12.75" customHeight="1" x14ac:dyDescent="0.2">
      <c r="A1034" s="87"/>
      <c r="B1034" s="87"/>
      <c r="C1034" s="87"/>
      <c r="D1034" s="87"/>
      <c r="E1034" s="87"/>
      <c r="F1034" s="87"/>
      <c r="G1034" s="87"/>
      <c r="H1034" s="87"/>
      <c r="I1034" s="87"/>
      <c r="J1034" s="87"/>
      <c r="K1034" s="87"/>
      <c r="L1034" s="87"/>
      <c r="M1034" s="87"/>
      <c r="N1034" s="87"/>
      <c r="O1034" s="87"/>
      <c r="P1034" s="87"/>
      <c r="Q1034" s="87"/>
      <c r="R1034" s="87"/>
      <c r="S1034" s="87"/>
      <c r="T1034" s="87"/>
      <c r="U1034" s="87"/>
      <c r="V1034" s="87"/>
      <c r="W1034" s="87"/>
      <c r="X1034" s="87"/>
      <c r="Y1034" s="87"/>
      <c r="Z1034" s="87"/>
      <c r="AA1034" s="87"/>
      <c r="AB1034" s="87"/>
      <c r="AC1034" s="87"/>
      <c r="AD1034" s="87"/>
      <c r="AE1034" s="87"/>
      <c r="AF1034" s="87"/>
      <c r="AG1034" s="87"/>
      <c r="AH1034" s="87"/>
      <c r="AI1034" s="87"/>
      <c r="AJ1034" s="87"/>
      <c r="AK1034" s="87"/>
      <c r="AL1034" s="87"/>
      <c r="AM1034" s="87"/>
      <c r="AN1034" s="87"/>
      <c r="AO1034" s="87"/>
      <c r="AP1034" s="87"/>
      <c r="AQ1034" s="87"/>
      <c r="AR1034" s="88"/>
      <c r="AS1034" s="88"/>
      <c r="AT1034" s="88"/>
      <c r="AU1034" s="88"/>
      <c r="AV1034" s="88"/>
      <c r="AW1034" s="88"/>
      <c r="AX1034" s="87"/>
      <c r="AY1034" s="87"/>
      <c r="AZ1034" s="87"/>
      <c r="BA1034" s="87"/>
      <c r="BB1034" s="87"/>
      <c r="BC1034" s="87"/>
      <c r="BD1034" s="87"/>
      <c r="BE1034" s="87"/>
      <c r="BF1034" s="87"/>
      <c r="BG1034" s="87"/>
      <c r="BH1034" s="87"/>
    </row>
    <row r="1035" spans="1:60" ht="12.75" customHeight="1" x14ac:dyDescent="0.2">
      <c r="A1035" s="87"/>
      <c r="B1035" s="87"/>
      <c r="C1035" s="87"/>
      <c r="D1035" s="87"/>
      <c r="E1035" s="87"/>
      <c r="F1035" s="87"/>
      <c r="G1035" s="87"/>
      <c r="H1035" s="87"/>
      <c r="I1035" s="87"/>
      <c r="J1035" s="87"/>
      <c r="K1035" s="87"/>
      <c r="L1035" s="87"/>
      <c r="M1035" s="87"/>
      <c r="N1035" s="87"/>
      <c r="O1035" s="87"/>
      <c r="P1035" s="87"/>
      <c r="Q1035" s="87"/>
      <c r="R1035" s="87"/>
      <c r="S1035" s="87"/>
      <c r="T1035" s="87"/>
      <c r="U1035" s="87"/>
      <c r="V1035" s="87"/>
      <c r="W1035" s="87"/>
      <c r="X1035" s="87"/>
      <c r="Y1035" s="87"/>
      <c r="Z1035" s="87"/>
      <c r="AA1035" s="87"/>
      <c r="AB1035" s="87"/>
      <c r="AC1035" s="87"/>
      <c r="AD1035" s="87"/>
      <c r="AE1035" s="87"/>
      <c r="AF1035" s="87"/>
      <c r="AG1035" s="87"/>
      <c r="AH1035" s="87"/>
      <c r="AI1035" s="87"/>
      <c r="AJ1035" s="87"/>
      <c r="AK1035" s="87"/>
      <c r="AL1035" s="87"/>
      <c r="AM1035" s="87"/>
      <c r="AN1035" s="87"/>
      <c r="AO1035" s="87"/>
      <c r="AP1035" s="87"/>
      <c r="AQ1035" s="87"/>
      <c r="AR1035" s="88"/>
      <c r="AS1035" s="88"/>
      <c r="AT1035" s="88"/>
      <c r="AU1035" s="88"/>
      <c r="AV1035" s="88"/>
      <c r="AW1035" s="88"/>
      <c r="AX1035" s="87"/>
      <c r="AY1035" s="87"/>
      <c r="AZ1035" s="87"/>
      <c r="BA1035" s="87"/>
      <c r="BB1035" s="87"/>
      <c r="BC1035" s="87"/>
      <c r="BD1035" s="87"/>
      <c r="BE1035" s="87"/>
      <c r="BF1035" s="87"/>
      <c r="BG1035" s="87"/>
      <c r="BH1035" s="87"/>
    </row>
    <row r="1036" spans="1:60" ht="12.75" customHeight="1" x14ac:dyDescent="0.2">
      <c r="A1036" s="87"/>
      <c r="B1036" s="87"/>
      <c r="C1036" s="87"/>
      <c r="D1036" s="87"/>
      <c r="E1036" s="87"/>
      <c r="F1036" s="87"/>
      <c r="G1036" s="87"/>
      <c r="H1036" s="87"/>
      <c r="I1036" s="87"/>
      <c r="J1036" s="87"/>
      <c r="K1036" s="87"/>
      <c r="L1036" s="87"/>
      <c r="M1036" s="87"/>
      <c r="N1036" s="87"/>
      <c r="O1036" s="87"/>
      <c r="P1036" s="87"/>
      <c r="Q1036" s="87"/>
      <c r="R1036" s="87"/>
      <c r="S1036" s="87"/>
      <c r="T1036" s="87"/>
      <c r="U1036" s="87"/>
      <c r="V1036" s="87"/>
      <c r="W1036" s="87"/>
      <c r="X1036" s="87"/>
      <c r="Y1036" s="87"/>
      <c r="Z1036" s="87"/>
      <c r="AA1036" s="87"/>
      <c r="AB1036" s="87"/>
      <c r="AC1036" s="87"/>
      <c r="AD1036" s="87"/>
      <c r="AE1036" s="87"/>
      <c r="AF1036" s="87"/>
      <c r="AG1036" s="87"/>
      <c r="AH1036" s="87"/>
      <c r="AI1036" s="87"/>
      <c r="AJ1036" s="87"/>
      <c r="AK1036" s="87"/>
      <c r="AL1036" s="87"/>
      <c r="AM1036" s="87"/>
      <c r="AN1036" s="87"/>
      <c r="AO1036" s="87"/>
      <c r="AP1036" s="87"/>
      <c r="AQ1036" s="87"/>
      <c r="AR1036" s="88"/>
      <c r="AS1036" s="88"/>
      <c r="AT1036" s="88"/>
      <c r="AU1036" s="88"/>
      <c r="AV1036" s="88"/>
      <c r="AW1036" s="88"/>
      <c r="AX1036" s="87"/>
      <c r="AY1036" s="87"/>
      <c r="AZ1036" s="87"/>
      <c r="BA1036" s="87"/>
      <c r="BB1036" s="87"/>
      <c r="BC1036" s="87"/>
      <c r="BD1036" s="87"/>
      <c r="BE1036" s="87"/>
      <c r="BF1036" s="87"/>
      <c r="BG1036" s="87"/>
      <c r="BH1036" s="87"/>
    </row>
    <row r="1037" spans="1:60" ht="12.75" customHeight="1" x14ac:dyDescent="0.2">
      <c r="A1037" s="87"/>
      <c r="B1037" s="87"/>
      <c r="C1037" s="87"/>
      <c r="D1037" s="87"/>
      <c r="E1037" s="87"/>
      <c r="F1037" s="87"/>
      <c r="G1037" s="87"/>
      <c r="H1037" s="87"/>
      <c r="I1037" s="87"/>
      <c r="J1037" s="87"/>
      <c r="K1037" s="87"/>
      <c r="L1037" s="87"/>
      <c r="M1037" s="87"/>
      <c r="N1037" s="87"/>
      <c r="O1037" s="87"/>
      <c r="P1037" s="87"/>
      <c r="Q1037" s="87"/>
      <c r="R1037" s="87"/>
      <c r="S1037" s="87"/>
      <c r="T1037" s="87"/>
      <c r="U1037" s="87"/>
      <c r="V1037" s="87"/>
      <c r="W1037" s="87"/>
      <c r="X1037" s="87"/>
      <c r="Y1037" s="87"/>
      <c r="Z1037" s="87"/>
      <c r="AA1037" s="87"/>
      <c r="AB1037" s="87"/>
      <c r="AC1037" s="87"/>
      <c r="AD1037" s="87"/>
      <c r="AE1037" s="87"/>
      <c r="AF1037" s="87"/>
      <c r="AG1037" s="87"/>
      <c r="AH1037" s="87"/>
      <c r="AI1037" s="87"/>
      <c r="AJ1037" s="87"/>
      <c r="AK1037" s="87"/>
      <c r="AL1037" s="87"/>
      <c r="AM1037" s="87"/>
      <c r="AN1037" s="87"/>
      <c r="AO1037" s="87"/>
      <c r="AP1037" s="87"/>
      <c r="AQ1037" s="87"/>
      <c r="AR1037" s="88"/>
      <c r="AS1037" s="88"/>
      <c r="AT1037" s="88"/>
      <c r="AU1037" s="88"/>
      <c r="AV1037" s="88"/>
      <c r="AW1037" s="88"/>
      <c r="AX1037" s="87"/>
      <c r="AY1037" s="87"/>
      <c r="AZ1037" s="87"/>
      <c r="BA1037" s="87"/>
      <c r="BB1037" s="87"/>
      <c r="BC1037" s="87"/>
      <c r="BD1037" s="87"/>
      <c r="BE1037" s="87"/>
      <c r="BF1037" s="87"/>
      <c r="BG1037" s="87"/>
      <c r="BH1037" s="87"/>
    </row>
  </sheetData>
  <autoFilter ref="A170:BH799"/>
  <mergeCells count="170">
    <mergeCell ref="Q3:V5"/>
    <mergeCell ref="Q9:V9"/>
    <mergeCell ref="B14:V14"/>
    <mergeCell ref="B16:B17"/>
    <mergeCell ref="C16:F17"/>
    <mergeCell ref="G16:I16"/>
    <mergeCell ref="J16:J17"/>
    <mergeCell ref="K16:V16"/>
    <mergeCell ref="B25:V25"/>
    <mergeCell ref="B26:V26"/>
    <mergeCell ref="C27:F27"/>
    <mergeCell ref="C28:F28"/>
    <mergeCell ref="C29:F29"/>
    <mergeCell ref="C30:F30"/>
    <mergeCell ref="AI16:AL16"/>
    <mergeCell ref="AM16:AP16"/>
    <mergeCell ref="C18:F18"/>
    <mergeCell ref="C19:F19"/>
    <mergeCell ref="C20:F20"/>
    <mergeCell ref="C24:F24"/>
    <mergeCell ref="W16:W17"/>
    <mergeCell ref="X16:X17"/>
    <mergeCell ref="Y16:Y17"/>
    <mergeCell ref="Z16:Z17"/>
    <mergeCell ref="AA16:AD16"/>
    <mergeCell ref="AE16:AH16"/>
    <mergeCell ref="C37:F37"/>
    <mergeCell ref="C38:F38"/>
    <mergeCell ref="C39:F39"/>
    <mergeCell ref="C40:F40"/>
    <mergeCell ref="C41:F41"/>
    <mergeCell ref="C42:F42"/>
    <mergeCell ref="C31:F31"/>
    <mergeCell ref="C32:F32"/>
    <mergeCell ref="C33:F33"/>
    <mergeCell ref="C34:F34"/>
    <mergeCell ref="C35:F35"/>
    <mergeCell ref="C36:F36"/>
    <mergeCell ref="C49:F49"/>
    <mergeCell ref="C50:F50"/>
    <mergeCell ref="C51:F51"/>
    <mergeCell ref="C52:F52"/>
    <mergeCell ref="C53:F53"/>
    <mergeCell ref="C54:F54"/>
    <mergeCell ref="C43:F43"/>
    <mergeCell ref="C44:F44"/>
    <mergeCell ref="C45:F45"/>
    <mergeCell ref="C46:F46"/>
    <mergeCell ref="C47:F47"/>
    <mergeCell ref="C48:F48"/>
    <mergeCell ref="C61:F61"/>
    <mergeCell ref="C62:F62"/>
    <mergeCell ref="C63:F63"/>
    <mergeCell ref="C64:F64"/>
    <mergeCell ref="C65:F65"/>
    <mergeCell ref="C66:F66"/>
    <mergeCell ref="C55:F55"/>
    <mergeCell ref="C56:F56"/>
    <mergeCell ref="C57:F57"/>
    <mergeCell ref="C58:F58"/>
    <mergeCell ref="C59:F59"/>
    <mergeCell ref="C60:F60"/>
    <mergeCell ref="C73:F73"/>
    <mergeCell ref="C74:F74"/>
    <mergeCell ref="C75:F75"/>
    <mergeCell ref="C76:F76"/>
    <mergeCell ref="C77:F77"/>
    <mergeCell ref="C78:F78"/>
    <mergeCell ref="C67:F67"/>
    <mergeCell ref="C68:F68"/>
    <mergeCell ref="C69:F69"/>
    <mergeCell ref="C70:F70"/>
    <mergeCell ref="C71:F71"/>
    <mergeCell ref="C72:F72"/>
    <mergeCell ref="C85:F85"/>
    <mergeCell ref="C86:F86"/>
    <mergeCell ref="C87:F87"/>
    <mergeCell ref="C88:F88"/>
    <mergeCell ref="C89:F89"/>
    <mergeCell ref="C90:F90"/>
    <mergeCell ref="C79:F79"/>
    <mergeCell ref="C80:F80"/>
    <mergeCell ref="C81:F81"/>
    <mergeCell ref="C82:F82"/>
    <mergeCell ref="C83:F83"/>
    <mergeCell ref="C84:F84"/>
    <mergeCell ref="C97:F97"/>
    <mergeCell ref="C98:F98"/>
    <mergeCell ref="C99:F99"/>
    <mergeCell ref="C100:F100"/>
    <mergeCell ref="C101:F101"/>
    <mergeCell ref="C102:F102"/>
    <mergeCell ref="C91:F91"/>
    <mergeCell ref="C92:F92"/>
    <mergeCell ref="C93:F93"/>
    <mergeCell ref="C94:F94"/>
    <mergeCell ref="C95:F95"/>
    <mergeCell ref="C96:F96"/>
    <mergeCell ref="C109:F109"/>
    <mergeCell ref="C110:F110"/>
    <mergeCell ref="C111:F111"/>
    <mergeCell ref="C112:F112"/>
    <mergeCell ref="C113:F113"/>
    <mergeCell ref="C114:F114"/>
    <mergeCell ref="C103:F103"/>
    <mergeCell ref="C104:F104"/>
    <mergeCell ref="C105:F105"/>
    <mergeCell ref="C106:F106"/>
    <mergeCell ref="C107:F107"/>
    <mergeCell ref="C108:F108"/>
    <mergeCell ref="C121:F121"/>
    <mergeCell ref="C122:F122"/>
    <mergeCell ref="C123:F123"/>
    <mergeCell ref="C124:F124"/>
    <mergeCell ref="C125:F125"/>
    <mergeCell ref="C126:F126"/>
    <mergeCell ref="C115:F115"/>
    <mergeCell ref="C116:F116"/>
    <mergeCell ref="C117:F117"/>
    <mergeCell ref="C118:F118"/>
    <mergeCell ref="C119:F119"/>
    <mergeCell ref="C120:F120"/>
    <mergeCell ref="C133:F133"/>
    <mergeCell ref="C134:F134"/>
    <mergeCell ref="C135:F135"/>
    <mergeCell ref="C136:F136"/>
    <mergeCell ref="C137:F137"/>
    <mergeCell ref="C138:F138"/>
    <mergeCell ref="C127:F127"/>
    <mergeCell ref="C128:F128"/>
    <mergeCell ref="C129:F129"/>
    <mergeCell ref="C130:F130"/>
    <mergeCell ref="C131:F131"/>
    <mergeCell ref="C132:F132"/>
    <mergeCell ref="C145:F145"/>
    <mergeCell ref="C146:F146"/>
    <mergeCell ref="C147:F147"/>
    <mergeCell ref="C148:F148"/>
    <mergeCell ref="C149:F149"/>
    <mergeCell ref="C150:F150"/>
    <mergeCell ref="C139:F139"/>
    <mergeCell ref="C140:F140"/>
    <mergeCell ref="C141:F141"/>
    <mergeCell ref="C142:F142"/>
    <mergeCell ref="C143:F143"/>
    <mergeCell ref="C144:F144"/>
    <mergeCell ref="C157:F157"/>
    <mergeCell ref="C158:F158"/>
    <mergeCell ref="C159:F159"/>
    <mergeCell ref="C160:F160"/>
    <mergeCell ref="C161:F161"/>
    <mergeCell ref="C162:F162"/>
    <mergeCell ref="C151:F151"/>
    <mergeCell ref="C152:F152"/>
    <mergeCell ref="C153:F153"/>
    <mergeCell ref="C154:F154"/>
    <mergeCell ref="C155:F155"/>
    <mergeCell ref="C156:F156"/>
    <mergeCell ref="B169:V169"/>
    <mergeCell ref="C795:F795"/>
    <mergeCell ref="B796:V796"/>
    <mergeCell ref="C797:F797"/>
    <mergeCell ref="C798:F798"/>
    <mergeCell ref="C799:F799"/>
    <mergeCell ref="C163:F163"/>
    <mergeCell ref="B164:V164"/>
    <mergeCell ref="C165:F165"/>
    <mergeCell ref="C166:F166"/>
    <mergeCell ref="C167:F167"/>
    <mergeCell ref="B168:V168"/>
  </mergeCells>
  <pageMargins left="0.70866141732283472" right="0.70866141732283472" top="0.74803149606299213" bottom="0.74803149606299213" header="0.31496062992125984" footer="0.31496062992125984"/>
  <pageSetup paperSize="9" scale="53" fitToHeight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2021-06-03T11:02:57Z</dcterms:modified>
</cp:coreProperties>
</file>