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20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1" i="1" l="1"/>
  <c r="L8" i="1"/>
  <c r="K8" i="1"/>
  <c r="L9" i="1"/>
  <c r="L10" i="1"/>
  <c r="H8" i="1"/>
  <c r="I8" i="1"/>
  <c r="E8" i="1"/>
  <c r="F8" i="1"/>
  <c r="F9" i="1"/>
  <c r="K11" i="1" l="1"/>
  <c r="H11" i="1"/>
  <c r="K10" i="1"/>
  <c r="H10" i="1"/>
  <c r="I10" i="1"/>
  <c r="F10" i="1"/>
  <c r="E10" i="1"/>
  <c r="K9" i="1"/>
  <c r="H9" i="1"/>
  <c r="I9" i="1"/>
  <c r="E9" i="1"/>
  <c r="E6" i="1" l="1"/>
  <c r="I6" i="1"/>
  <c r="K6" i="1"/>
  <c r="F6" i="1"/>
  <c r="H6" i="1"/>
  <c r="L6" i="1"/>
</calcChain>
</file>

<file path=xl/sharedStrings.xml><?xml version="1.0" encoding="utf-8"?>
<sst xmlns="http://schemas.openxmlformats.org/spreadsheetml/2006/main" count="24" uniqueCount="18">
  <si>
    <t>Наименование показателя</t>
  </si>
  <si>
    <t>Факт за 2021 год</t>
  </si>
  <si>
    <t>Оценка на 2022 год</t>
  </si>
  <si>
    <t>Прогноз на 2023 год</t>
  </si>
  <si>
    <t>Отклонение</t>
  </si>
  <si>
    <t>Прогноз на 2024 год</t>
  </si>
  <si>
    <t>Прогноз на 2025 год </t>
  </si>
  <si>
    <t>(+/-)</t>
  </si>
  <si>
    <t>%</t>
  </si>
  <si>
    <t>ДОХОДЫ</t>
  </si>
  <si>
    <t>в том числе:</t>
  </si>
  <si>
    <t>Налоговые и неналоговые доходы</t>
  </si>
  <si>
    <t>Безвозмездные поступления</t>
  </si>
  <si>
    <t>РАСХОДЫ</t>
  </si>
  <si>
    <t>ДЕФИЦИТ (-)/ ПРОФИЦИТ (+)</t>
  </si>
  <si>
    <t>Прогноз основных характеристик бюджета АНДРОПОВСКОГО  муниципального округа Ставропольского края 
на 2023 год и плановый период 2024 и 2025 годов в сравнении с ожидаемым исполнением за 2022 год и отчетом за 2021 год</t>
  </si>
  <si>
    <t xml:space="preserve"> рублей</t>
  </si>
  <si>
    <t>Бюджет Андроповского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</si>
</sst>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1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4" fontId="0" fillId="0" borderId="7" xfId="0" applyNumberForma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B1" workbookViewId="0">
      <selection activeCell="P6" sqref="P6"/>
    </sheetView>
  </sheetViews>
  <sheetFormatPr defaultRowHeight="15.75" x14ac:dyDescent="0.25"/>
  <cols>
    <col min="1" max="1" width="15.125" customWidth="1"/>
    <col min="2" max="2" width="16.125" customWidth="1"/>
    <col min="3" max="3" width="15.75" customWidth="1"/>
    <col min="4" max="12" width="14.875" customWidth="1"/>
  </cols>
  <sheetData>
    <row r="1" spans="1:12" ht="83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K2" s="1" t="s">
        <v>16</v>
      </c>
    </row>
    <row r="3" spans="1:12" ht="30" customHeight="1" x14ac:dyDescent="0.25">
      <c r="A3" s="2" t="s">
        <v>0</v>
      </c>
      <c r="B3" s="3" t="s">
        <v>17</v>
      </c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x14ac:dyDescent="0.25">
      <c r="A4" s="6"/>
      <c r="B4" s="2" t="s">
        <v>1</v>
      </c>
      <c r="C4" s="2" t="s">
        <v>2</v>
      </c>
      <c r="D4" s="2" t="s">
        <v>3</v>
      </c>
      <c r="E4" s="7" t="s">
        <v>4</v>
      </c>
      <c r="F4" s="8"/>
      <c r="G4" s="2" t="s">
        <v>5</v>
      </c>
      <c r="H4" s="7" t="s">
        <v>4</v>
      </c>
      <c r="I4" s="8"/>
      <c r="J4" s="2" t="s">
        <v>6</v>
      </c>
      <c r="K4" s="7" t="s">
        <v>4</v>
      </c>
      <c r="L4" s="8"/>
    </row>
    <row r="5" spans="1:12" ht="42.75" customHeight="1" x14ac:dyDescent="0.25">
      <c r="A5" s="9"/>
      <c r="B5" s="9"/>
      <c r="C5" s="9"/>
      <c r="D5" s="9"/>
      <c r="E5" s="10" t="s">
        <v>7</v>
      </c>
      <c r="F5" s="10" t="s">
        <v>8</v>
      </c>
      <c r="G5" s="9"/>
      <c r="H5" s="10" t="s">
        <v>7</v>
      </c>
      <c r="I5" s="10" t="s">
        <v>8</v>
      </c>
      <c r="J5" s="9"/>
      <c r="K5" s="10" t="s">
        <v>7</v>
      </c>
      <c r="L5" s="10" t="s">
        <v>8</v>
      </c>
    </row>
    <row r="6" spans="1:12" ht="35.25" customHeight="1" x14ac:dyDescent="0.25">
      <c r="A6" s="11" t="s">
        <v>9</v>
      </c>
      <c r="B6" s="12">
        <v>1213464202.6700001</v>
      </c>
      <c r="C6" s="12">
        <v>1255541327.1300001</v>
      </c>
      <c r="D6" s="12">
        <v>1164869278.95</v>
      </c>
      <c r="E6" s="12">
        <f>D6-C6</f>
        <v>-90672048.180000067</v>
      </c>
      <c r="F6" s="12">
        <f>D6/C6*100</f>
        <v>92.778250606273218</v>
      </c>
      <c r="G6" s="12">
        <v>1028093498.8600001</v>
      </c>
      <c r="H6" s="12">
        <f>G6-D6</f>
        <v>-136775780.08999991</v>
      </c>
      <c r="I6" s="12">
        <f>G6/D6*100</f>
        <v>88.258272188851265</v>
      </c>
      <c r="J6" s="12">
        <v>1023427967.8</v>
      </c>
      <c r="K6" s="12">
        <f>J6-G6</f>
        <v>-4665531.0600001812</v>
      </c>
      <c r="L6" s="12">
        <f>J6/G6*100</f>
        <v>99.5461958406338</v>
      </c>
    </row>
    <row r="7" spans="1:12" x14ac:dyDescent="0.25">
      <c r="A7" s="11" t="s">
        <v>10</v>
      </c>
      <c r="B7" s="13"/>
      <c r="C7" s="13"/>
      <c r="D7" s="13"/>
      <c r="E7" s="12"/>
      <c r="F7" s="12"/>
      <c r="G7" s="13"/>
      <c r="H7" s="12"/>
      <c r="I7" s="12"/>
      <c r="J7" s="13"/>
      <c r="K7" s="12"/>
      <c r="L7" s="12"/>
    </row>
    <row r="8" spans="1:12" ht="57" customHeight="1" x14ac:dyDescent="0.25">
      <c r="A8" s="11" t="s">
        <v>11</v>
      </c>
      <c r="B8" s="12">
        <v>231998412.56999999</v>
      </c>
      <c r="C8" s="12">
        <v>227058077.75999999</v>
      </c>
      <c r="D8" s="12">
        <v>237158038.56999999</v>
      </c>
      <c r="E8" s="12">
        <f t="shared" ref="E7:E11" si="0">D8-C8</f>
        <v>10099960.810000002</v>
      </c>
      <c r="F8" s="12">
        <f t="shared" ref="F7:F11" si="1">D8/C8*100</f>
        <v>104.44818387860909</v>
      </c>
      <c r="G8" s="12">
        <v>249122988.56999999</v>
      </c>
      <c r="H8" s="12">
        <f t="shared" ref="H7:H11" si="2">G8-D8</f>
        <v>11964950</v>
      </c>
      <c r="I8" s="12">
        <f t="shared" ref="I7:I11" si="3">G8/D8*100</f>
        <v>105.04513786340344</v>
      </c>
      <c r="J8" s="12">
        <v>254128788.56999999</v>
      </c>
      <c r="K8" s="12">
        <f t="shared" ref="K7:K11" si="4">J8-G8</f>
        <v>5005800</v>
      </c>
      <c r="L8" s="12">
        <f t="shared" ref="L7:L11" si="5">J8/G8*100</f>
        <v>102.00936895817362</v>
      </c>
    </row>
    <row r="9" spans="1:12" ht="39" customHeight="1" x14ac:dyDescent="0.25">
      <c r="A9" s="11" t="s">
        <v>12</v>
      </c>
      <c r="B9" s="12">
        <v>981465790.10000002</v>
      </c>
      <c r="C9" s="12">
        <v>1028483249.37</v>
      </c>
      <c r="D9" s="12">
        <v>927711240.38000011</v>
      </c>
      <c r="E9" s="12">
        <f t="shared" si="0"/>
        <v>-100772008.98999989</v>
      </c>
      <c r="F9" s="12">
        <f t="shared" si="1"/>
        <v>90.201881357646997</v>
      </c>
      <c r="G9" s="12">
        <v>778970510.29000008</v>
      </c>
      <c r="H9" s="12">
        <f t="shared" si="2"/>
        <v>-148740730.09000003</v>
      </c>
      <c r="I9" s="12">
        <f t="shared" si="3"/>
        <v>83.96691517620566</v>
      </c>
      <c r="J9" s="12">
        <v>769299179.23000002</v>
      </c>
      <c r="K9" s="12">
        <f t="shared" si="4"/>
        <v>-9671331.060000062</v>
      </c>
      <c r="L9" s="12">
        <f t="shared" si="5"/>
        <v>98.758447087246012</v>
      </c>
    </row>
    <row r="10" spans="1:12" ht="48" customHeight="1" x14ac:dyDescent="0.25">
      <c r="A10" s="11" t="s">
        <v>13</v>
      </c>
      <c r="B10" s="12">
        <v>1229973704.8199997</v>
      </c>
      <c r="C10" s="12">
        <v>1316997367.25</v>
      </c>
      <c r="D10" s="12">
        <v>1164869278.95</v>
      </c>
      <c r="E10" s="12">
        <f t="shared" si="0"/>
        <v>-152128088.29999995</v>
      </c>
      <c r="F10" s="12">
        <f t="shared" si="1"/>
        <v>88.448869216978309</v>
      </c>
      <c r="G10" s="12">
        <v>1028093498.8600001</v>
      </c>
      <c r="H10" s="12">
        <f t="shared" si="2"/>
        <v>-136775780.08999991</v>
      </c>
      <c r="I10" s="12">
        <f t="shared" si="3"/>
        <v>88.258272188851265</v>
      </c>
      <c r="J10" s="12">
        <v>1023427967.8</v>
      </c>
      <c r="K10" s="12">
        <f t="shared" si="4"/>
        <v>-4665531.0600001812</v>
      </c>
      <c r="L10" s="12">
        <f t="shared" si="5"/>
        <v>99.5461958406338</v>
      </c>
    </row>
    <row r="11" spans="1:12" ht="57" customHeight="1" x14ac:dyDescent="0.25">
      <c r="A11" s="14" t="s">
        <v>14</v>
      </c>
      <c r="B11" s="12">
        <v>-16509502.149999619</v>
      </c>
      <c r="C11" s="12">
        <v>-61456040.119999886</v>
      </c>
      <c r="D11" s="12">
        <v>0</v>
      </c>
      <c r="E11" s="12">
        <f t="shared" si="0"/>
        <v>61456040.119999886</v>
      </c>
      <c r="F11" s="12"/>
      <c r="G11" s="12">
        <v>0</v>
      </c>
      <c r="H11" s="12">
        <f t="shared" si="2"/>
        <v>0</v>
      </c>
      <c r="I11" s="12"/>
      <c r="J11" s="12">
        <v>0</v>
      </c>
      <c r="K11" s="12">
        <f t="shared" si="4"/>
        <v>0</v>
      </c>
      <c r="L11" s="12"/>
    </row>
  </sheetData>
  <mergeCells count="11">
    <mergeCell ref="C4:C5"/>
    <mergeCell ref="B4:B5"/>
    <mergeCell ref="B3:L3"/>
    <mergeCell ref="A3:A5"/>
    <mergeCell ref="K4:L4"/>
    <mergeCell ref="J4:J5"/>
    <mergeCell ref="H4:I4"/>
    <mergeCell ref="G4:G5"/>
    <mergeCell ref="E4:F4"/>
    <mergeCell ref="D4:D5"/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Жаворонкова Н.В.</dc:creator>
  <cp:lastModifiedBy>Жаворонкова Н.В.</cp:lastModifiedBy>
  <dcterms:created xsi:type="dcterms:W3CDTF">2022-11-07T14:39:49Z</dcterms:created>
  <dcterms:modified xsi:type="dcterms:W3CDTF">2022-11-07T14:48:43Z</dcterms:modified>
</cp:coreProperties>
</file>