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первоначальный" sheetId="4" r:id="rId1"/>
  </sheets>
  <definedNames>
    <definedName name="_xlnm._FilterDatabase" localSheetId="0" hidden="1">первоначальный!$B$28:$AP$668</definedName>
  </definedNames>
  <calcPr calcId="145621"/>
</workbook>
</file>

<file path=xl/calcChain.xml><?xml version="1.0" encoding="utf-8"?>
<calcChain xmlns="http://schemas.openxmlformats.org/spreadsheetml/2006/main">
  <c r="V667" i="4" l="1"/>
  <c r="U667" i="4"/>
  <c r="T667" i="4"/>
  <c r="S667" i="4"/>
  <c r="R667" i="4"/>
  <c r="Q667" i="4"/>
  <c r="P667" i="4"/>
  <c r="O667" i="4"/>
  <c r="N667" i="4"/>
  <c r="M667" i="4"/>
  <c r="L667" i="4"/>
  <c r="K667" i="4"/>
  <c r="J667" i="4"/>
  <c r="V664" i="4"/>
  <c r="U664" i="4"/>
  <c r="T664" i="4"/>
  <c r="S664" i="4"/>
  <c r="R664" i="4"/>
  <c r="Q664" i="4"/>
  <c r="Q668" i="4" s="1"/>
  <c r="P664" i="4"/>
  <c r="O664" i="4"/>
  <c r="N664" i="4"/>
  <c r="M664" i="4"/>
  <c r="M668" i="4" s="1"/>
  <c r="L664" i="4"/>
  <c r="K664" i="4"/>
  <c r="J664" i="4"/>
  <c r="J668" i="4" s="1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V161" i="4"/>
  <c r="U161" i="4"/>
  <c r="T161" i="4"/>
  <c r="S161" i="4"/>
  <c r="R161" i="4"/>
  <c r="Q161" i="4"/>
  <c r="P161" i="4"/>
  <c r="P165" i="4" s="1"/>
  <c r="O161" i="4"/>
  <c r="N161" i="4"/>
  <c r="M161" i="4"/>
  <c r="L161" i="4"/>
  <c r="L165" i="4" s="1"/>
  <c r="K161" i="4"/>
  <c r="J161" i="4"/>
  <c r="V20" i="4"/>
  <c r="V19" i="4" s="1"/>
  <c r="U20" i="4"/>
  <c r="U19" i="4" s="1"/>
  <c r="T20" i="4"/>
  <c r="T19" i="4" s="1"/>
  <c r="S20" i="4"/>
  <c r="S19" i="4" s="1"/>
  <c r="R20" i="4"/>
  <c r="R19" i="4" s="1"/>
  <c r="Q20" i="4"/>
  <c r="Q19" i="4" s="1"/>
  <c r="P20" i="4"/>
  <c r="P19" i="4" s="1"/>
  <c r="O20" i="4"/>
  <c r="O19" i="4" s="1"/>
  <c r="N20" i="4"/>
  <c r="N19" i="4" s="1"/>
  <c r="M20" i="4"/>
  <c r="M19" i="4" s="1"/>
  <c r="L20" i="4"/>
  <c r="L19" i="4" s="1"/>
  <c r="K20" i="4"/>
  <c r="K19" i="4" s="1"/>
  <c r="J20" i="4"/>
  <c r="J19" i="4" s="1"/>
  <c r="J165" i="4" l="1"/>
  <c r="N165" i="4"/>
  <c r="M165" i="4"/>
  <c r="M671" i="4" s="1"/>
  <c r="Q165" i="4"/>
  <c r="Q671" i="4" s="1"/>
  <c r="U165" i="4"/>
  <c r="N668" i="4"/>
  <c r="U668" i="4"/>
  <c r="R668" i="4"/>
  <c r="V668" i="4"/>
  <c r="L668" i="4"/>
  <c r="L671" i="4" s="1"/>
  <c r="K668" i="4"/>
  <c r="O668" i="4"/>
  <c r="S668" i="4"/>
  <c r="J671" i="4"/>
  <c r="R165" i="4"/>
  <c r="V165" i="4"/>
  <c r="P668" i="4"/>
  <c r="P671" i="4" s="1"/>
  <c r="T668" i="4"/>
  <c r="K165" i="4"/>
  <c r="O165" i="4"/>
  <c r="S165" i="4"/>
  <c r="T165" i="4"/>
  <c r="N671" i="4" l="1"/>
  <c r="U671" i="4"/>
  <c r="V671" i="4"/>
  <c r="R671" i="4"/>
  <c r="S671" i="4"/>
  <c r="O671" i="4"/>
  <c r="K671" i="4"/>
  <c r="T671" i="4"/>
</calcChain>
</file>

<file path=xl/sharedStrings.xml><?xml version="1.0" encoding="utf-8"?>
<sst xmlns="http://schemas.openxmlformats.org/spreadsheetml/2006/main" count="2231" uniqueCount="635">
  <si>
    <t xml:space="preserve">                         Приложение 1</t>
  </si>
  <si>
    <t>к Порядку составления и ведения кассового плана исполнения бюджета Андроповского муниципального района Ставропольского края в текущем финансовом  году, утвержденному приказом Финансового управления администрации Андроповского муниципального района Ставропольского края от 09 декабря 2015 г. № 92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</si>
  <si>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</si>
  <si>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</si>
  <si>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</si>
  <si>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>руб.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</si>
  <si>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</si>
  <si>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</si>
  <si>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</si>
  <si>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</si>
  <si>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</si>
  <si>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</si>
  <si>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</si>
  <si>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</si>
  <si>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</si>
  <si>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</si>
  <si>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</si>
  <si>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</si>
  <si>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</si>
  <si>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</si>
  <si>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</si>
  <si>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</si>
  <si>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</si>
  <si>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</si>
  <si>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</si>
  <si>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</si>
  <si>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</si>
  <si>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</si>
  <si>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</si>
  <si>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</si>
  <si>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</si>
  <si>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</si>
  <si>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</si>
  <si>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</si>
  <si>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</si>
  <si>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</si>
  <si>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</si>
  <si>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</si>
  <si>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</si>
  <si>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</si>
  <si>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</si>
  <si>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</si>
  <si>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</si>
  <si>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</si>
  <si>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</si>
  <si>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</si>
  <si>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</si>
  <si>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</si>
  <si>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</si>
  <si>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</si>
  <si>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</si>
  <si>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</si>
  <si>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</si>
  <si>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</si>
  <si>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</si>
  <si>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</si>
  <si>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</si>
  <si>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</si>
  <si>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</si>
  <si>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</si>
  <si>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Ц59</t>
  </si>
  <si>
    <t>Ц60</t>
  </si>
  <si>
    <t>Ц42</t>
  </si>
  <si>
    <t>Ц65</t>
  </si>
  <si>
    <t>Ц01</t>
  </si>
  <si>
    <t>Ц30</t>
  </si>
  <si>
    <t>Ц38</t>
  </si>
  <si>
    <t>Ц54</t>
  </si>
  <si>
    <t>Ц61</t>
  </si>
  <si>
    <t>Ц09</t>
  </si>
  <si>
    <t>Ц68</t>
  </si>
  <si>
    <t>Ц69</t>
  </si>
  <si>
    <t>Ц70</t>
  </si>
  <si>
    <t>Ц25</t>
  </si>
  <si>
    <t>Ц25-НП</t>
  </si>
  <si>
    <t>Ц26</t>
  </si>
  <si>
    <t>Ц27</t>
  </si>
  <si>
    <t>Ц20</t>
  </si>
  <si>
    <t>Субвенции бюджетам муниципальных районов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</si>
  <si>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Ц63</t>
  </si>
  <si>
    <t>Ц74</t>
  </si>
  <si>
    <t>Ц75</t>
  </si>
  <si>
    <t>Ц13</t>
  </si>
  <si>
    <t>Ц17</t>
  </si>
  <si>
    <t>Ц05</t>
  </si>
  <si>
    <t>Ц64</t>
  </si>
  <si>
    <t>Ц66</t>
  </si>
  <si>
    <t>И03</t>
  </si>
  <si>
    <t>Итого по подразделу 1.1</t>
  </si>
  <si>
    <t>010101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</si>
  <si>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</si>
  <si>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</si>
  <si>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</si>
  <si>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</si>
  <si>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</si>
  <si>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</si>
  <si>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</si>
  <si>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</si>
  <si>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</si>
  <si>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</si>
  <si>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</si>
  <si>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</si>
  <si>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</si>
  <si>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</si>
  <si>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</si>
  <si>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</si>
  <si>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</si>
  <si>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</si>
  <si>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</si>
  <si>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</si>
  <si>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05.2.02.20093</t>
  </si>
  <si>
    <t>05.2.03.20070</t>
  </si>
  <si>
    <t>05.3.01.20091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</si>
  <si>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</si>
  <si>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</si>
  <si>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</si>
  <si>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</si>
  <si>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</si>
  <si>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</si>
  <si>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</si>
  <si>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</si>
  <si>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</si>
  <si>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50.6.00.20060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</si>
  <si>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</si>
  <si>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</si>
  <si>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</si>
  <si>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</si>
  <si>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</si>
  <si>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</si>
  <si>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</si>
  <si>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</si>
  <si>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</si>
  <si>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Приобретение товаров, работ, услуг в пользу граждан в целях их социального обеспечения</t>
  </si>
  <si>
    <t>323</t>
  </si>
  <si>
    <t>03.3.02.76360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</si>
  <si>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</si>
  <si>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</si>
  <si>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</si>
  <si>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</si>
  <si>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</si>
  <si>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</si>
  <si>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</si>
  <si>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</si>
  <si>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</si>
  <si>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</si>
  <si>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</si>
  <si>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</si>
  <si>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</si>
  <si>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</si>
  <si>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</si>
  <si>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</si>
  <si>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</si>
  <si>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</si>
  <si>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</si>
  <si>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</si>
  <si>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</si>
  <si>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</si>
  <si>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07.2.03.20810</t>
  </si>
  <si>
    <t>07.2.03.26660</t>
  </si>
  <si>
    <t>07.2.03.27770</t>
  </si>
  <si>
    <t>07.2.04.20890</t>
  </si>
  <si>
    <t>07.2.E2.50970</t>
  </si>
  <si>
    <t>07.4.01.77160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</si>
  <si>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</si>
  <si>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</si>
  <si>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</si>
  <si>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</si>
  <si>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</si>
  <si>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</si>
  <si>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</si>
  <si>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</si>
  <si>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</si>
  <si>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</si>
  <si>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</si>
  <si>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</si>
  <si>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</si>
  <si>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</si>
  <si>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</si>
  <si>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</si>
  <si>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</si>
  <si>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</si>
  <si>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</si>
  <si>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Пособия, компенсации, меры социальной поддержки по публичным нормативным обязательствам</t>
  </si>
  <si>
    <t>07.4.02.78130</t>
  </si>
  <si>
    <t>313</t>
  </si>
  <si>
    <t>07.3.02.11010</t>
  </si>
  <si>
    <t>08.1.01.11010</t>
  </si>
  <si>
    <t>08.1.01.21011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</si>
  <si>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</si>
  <si>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</si>
  <si>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</si>
  <si>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</si>
  <si>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</si>
  <si>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</si>
  <si>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</si>
  <si>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</si>
  <si>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</si>
  <si>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</si>
  <si>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10.1.01.52800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</si>
  <si>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</si>
  <si>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</si>
  <si>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</si>
  <si>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</si>
  <si>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</si>
  <si>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</si>
  <si>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</si>
  <si>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</si>
  <si>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</si>
  <si>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10.1.P1.76240</t>
  </si>
  <si>
    <t>10.1.02.53800</t>
  </si>
  <si>
    <t>10.1.02.76270</t>
  </si>
  <si>
    <t>10.1.02.76280</t>
  </si>
  <si>
    <t>10.1.02.77190</t>
  </si>
  <si>
    <t>10.1.02.77650</t>
  </si>
  <si>
    <t>10.1.P1.50840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</si>
  <si>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</si>
  <si>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</si>
  <si>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</si>
  <si>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</si>
  <si>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</si>
  <si>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</si>
  <si>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</si>
  <si>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</si>
  <si>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</si>
  <si>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 xml:space="preserve">Итого по подразделу 2.2 </t>
  </si>
  <si>
    <t>Всего по разделу 2</t>
  </si>
  <si>
    <t>182 10102010011000110</t>
  </si>
  <si>
    <t>100 10302231010000110</t>
  </si>
  <si>
    <t>100 10302241010000110</t>
  </si>
  <si>
    <t>100 10302251010000110</t>
  </si>
  <si>
    <t>182 10502010021000110</t>
  </si>
  <si>
    <t>182 10503010011000110</t>
  </si>
  <si>
    <t>182 10803010011000110</t>
  </si>
  <si>
    <t>048 11201041016000120</t>
  </si>
  <si>
    <t>04.1.01.20290</t>
  </si>
  <si>
    <t>08.1.02.S8540</t>
  </si>
  <si>
    <t>10.1.P1.55730</t>
  </si>
  <si>
    <t>10.3.02.60030</t>
  </si>
  <si>
    <t>633</t>
  </si>
  <si>
    <t>Субсидии (гранты в форме субсидий), не подлежащие казначейскому сопровождению</t>
  </si>
  <si>
    <t>И04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</si>
  <si>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</si>
  <si>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</si>
  <si>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21-С185</t>
  </si>
  <si>
    <t>21-50970-00000-00000</t>
  </si>
  <si>
    <t>21-53040-00000-00002</t>
  </si>
  <si>
    <t>21-С154</t>
  </si>
  <si>
    <t>21-С190-НП</t>
  </si>
  <si>
    <t>21-С170</t>
  </si>
  <si>
    <t>21-С11-02010</t>
  </si>
  <si>
    <t>21-С11-02030</t>
  </si>
  <si>
    <t>21-С11-02130</t>
  </si>
  <si>
    <t>21-С11-02050</t>
  </si>
  <si>
    <t>21-С11-02060</t>
  </si>
  <si>
    <t>21-С11-02070</t>
  </si>
  <si>
    <t>21-С11-02080</t>
  </si>
  <si>
    <t>21-С11-02090</t>
  </si>
  <si>
    <t>21-С11-02110</t>
  </si>
  <si>
    <t>21-50840-00000-00000</t>
  </si>
  <si>
    <t>21-51200-00000-00000</t>
  </si>
  <si>
    <t>21-52200-00000-00000</t>
  </si>
  <si>
    <t>21-52500-00000-00000</t>
  </si>
  <si>
    <t>21-52800-00000-00000</t>
  </si>
  <si>
    <t>21-53020-00000-00000</t>
  </si>
  <si>
    <t>21-53800-00000-00000</t>
  </si>
  <si>
    <t>21-54040-00000-00000</t>
  </si>
  <si>
    <t>21-54620-00000-00000</t>
  </si>
  <si>
    <t>21-54690-00000-00000</t>
  </si>
  <si>
    <t>21-55730-00000-00000</t>
  </si>
  <si>
    <t>21-53030-00000-00000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</si>
  <si>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</si>
  <si>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</si>
  <si>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</si>
  <si>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</si>
  <si>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</si>
  <si>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су-дах общей юрисдикции, миро-выми судьями (за исключением Верховного Суда Российской Федерации) (сумма платежа (перерасчеты, недоимка и за-долженность по соответствую-щему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</si>
  <si>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</si>
  <si>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</si>
  <si>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</si>
  <si>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</si>
  <si>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</si>
  <si>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</si>
  <si>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</si>
  <si>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</si>
  <si>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</si>
  <si>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</si>
  <si>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</si>
  <si>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</si>
  <si>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</si>
  <si>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</si>
  <si>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</si>
  <si>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</si>
  <si>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</si>
  <si>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</si>
  <si>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</si>
  <si>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</si>
  <si>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</si>
  <si>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</si>
  <si>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</si>
  <si>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</si>
  <si>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</si>
  <si>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</si>
  <si>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</si>
  <si>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</si>
  <si>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</si>
  <si>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</si>
  <si>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муниципальных округов (обеспечение деятельности центров образования цифрового и гуманитарного профилей)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</si>
  <si>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</si>
  <si>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</si>
  <si>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</si>
  <si>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</si>
  <si>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</si>
  <si>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</si>
  <si>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</si>
  <si>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</si>
  <si>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</si>
  <si>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</si>
  <si>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</si>
  <si>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</si>
  <si>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</si>
  <si>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</si>
  <si>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</si>
  <si>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</si>
  <si>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</si>
  <si>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</si>
  <si>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</si>
  <si>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</si>
  <si>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</si>
  <si>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</si>
  <si>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</si>
  <si>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</si>
  <si>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</si>
  <si>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</si>
  <si>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</si>
  <si>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</si>
  <si>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</si>
  <si>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</si>
  <si>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</si>
  <si>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</si>
  <si>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</si>
  <si>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</si>
  <si>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</si>
  <si>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</si>
  <si>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</si>
  <si>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</si>
  <si>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</si>
  <si>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</si>
  <si>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</si>
  <si>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</si>
  <si>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</si>
  <si>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</si>
  <si>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</si>
  <si>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</si>
  <si>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</si>
  <si>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</si>
  <si>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</si>
  <si>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</si>
  <si>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</si>
  <si>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</si>
  <si>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</si>
  <si>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008 11601193019000140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</si>
  <si>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</si>
  <si>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</si>
  <si>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</si>
  <si>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</si>
  <si>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</si>
  <si>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</si>
  <si>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706 20225097140000150</t>
  </si>
  <si>
    <t>706 20225304140000150</t>
  </si>
  <si>
    <t>707 20225519140000150</t>
  </si>
  <si>
    <t>701 20229999141204150</t>
  </si>
  <si>
    <t>706 20229999141213150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</si>
  <si>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</si>
  <si>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</si>
  <si>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</si>
  <si>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</si>
  <si>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</si>
  <si>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</si>
  <si>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</si>
  <si>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</si>
  <si>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</si>
  <si>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</si>
  <si>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</si>
  <si>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709 20230024140066150</t>
  </si>
  <si>
    <t>709 20230024140147150</t>
  </si>
  <si>
    <t>709 20230024141122150</t>
  </si>
  <si>
    <t>709 20230024141209150</t>
  </si>
  <si>
    <t>709 20230024141221150</t>
  </si>
  <si>
    <t>731 20230024140032150</t>
  </si>
  <si>
    <t>731 20230024140036150</t>
  </si>
  <si>
    <t>731 20230024141110150</t>
  </si>
  <si>
    <t>706 20230029140000150</t>
  </si>
  <si>
    <t>709 20235084140000150</t>
  </si>
  <si>
    <t>701 20235120140000150</t>
  </si>
  <si>
    <t>709 20235220140000150</t>
  </si>
  <si>
    <t>709 20235250140000150</t>
  </si>
  <si>
    <t>709 20235302140000150</t>
  </si>
  <si>
    <t>709 20235404140000150</t>
  </si>
  <si>
    <t>709 20235462140000150</t>
  </si>
  <si>
    <t>709 20235573140000150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</si>
  <si>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</si>
  <si>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</si>
  <si>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</si>
  <si>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</si>
  <si>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</si>
  <si>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</si>
  <si>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</si>
  <si>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</si>
  <si>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</si>
  <si>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</si>
  <si>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</si>
  <si>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</si>
  <si>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</si>
  <si>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</si>
  <si>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02.1.02.20433</t>
  </si>
  <si>
    <t>02.1.02.S8660</t>
  </si>
  <si>
    <t>01.1.01.20541</t>
  </si>
  <si>
    <t>01.1.01.20542</t>
  </si>
  <si>
    <t>01.1.01.60040</t>
  </si>
  <si>
    <t>01.2.01.20530</t>
  </si>
  <si>
    <t>01.4.01.20551</t>
  </si>
  <si>
    <t>01.4.01.20552</t>
  </si>
  <si>
    <t>01.4.02.20553</t>
  </si>
  <si>
    <t>02.3.03.20710</t>
  </si>
  <si>
    <t>03.2.01.20910</t>
  </si>
  <si>
    <t>03.2.02.11010</t>
  </si>
  <si>
    <t>03.3.01.20910</t>
  </si>
  <si>
    <t>360</t>
  </si>
  <si>
    <t>03.3.01.20920</t>
  </si>
  <si>
    <t>04.2.01.21092</t>
  </si>
  <si>
    <t>03.1.01.20970</t>
  </si>
  <si>
    <t>03.1.01.20980</t>
  </si>
  <si>
    <t>03.1.02.20990</t>
  </si>
  <si>
    <t>11.1.02.20521</t>
  </si>
  <si>
    <t>01.3.01.20180</t>
  </si>
  <si>
    <t>07.1.02.29990</t>
  </si>
  <si>
    <t>07.2.01.53030</t>
  </si>
  <si>
    <t>07.2.02.L3040</t>
  </si>
  <si>
    <t>21-53040-00000-00000</t>
  </si>
  <si>
    <t>07.2.03.29990</t>
  </si>
  <si>
    <t>07.2.E1.S1690</t>
  </si>
  <si>
    <t>07.5.01.25550</t>
  </si>
  <si>
    <t>07.2.02.80830</t>
  </si>
  <si>
    <t>07.3.A1.55197</t>
  </si>
  <si>
    <t>08.2.03.27770</t>
  </si>
  <si>
    <t>50.6.00.54690</t>
  </si>
  <si>
    <t>10.1.01.76240</t>
  </si>
  <si>
    <t>10.1.01.76250</t>
  </si>
  <si>
    <t>10.1.01.78270</t>
  </si>
  <si>
    <t>10.1.01.R4040</t>
  </si>
  <si>
    <t>10.1.02.R3020</t>
  </si>
  <si>
    <t>10.3.01.10010</t>
  </si>
  <si>
    <t>09.3.02.77150</t>
  </si>
  <si>
    <t>04.1.01.20280</t>
  </si>
  <si>
    <t>02.3.03.20150</t>
  </si>
  <si>
    <t>02.4.01.20620</t>
  </si>
  <si>
    <t>02.4.01.20640</t>
  </si>
  <si>
    <t>02.4.01.20650</t>
  </si>
  <si>
    <t>02.4.01.20690</t>
  </si>
  <si>
    <t>12.2.01.G8401</t>
  </si>
  <si>
    <t>12.2.01.G8403</t>
  </si>
  <si>
    <t>12.2.01.S8401</t>
  </si>
  <si>
    <t>12.2.01.S8403</t>
  </si>
  <si>
    <t>12.2.01.G8413</t>
  </si>
  <si>
    <t>12.2.01.S8413</t>
  </si>
  <si>
    <t>02.4.01.20670</t>
  </si>
  <si>
    <t>12.2.01.G8405</t>
  </si>
  <si>
    <t>12.2.01.S8405</t>
  </si>
  <si>
    <t>02.4.01.20660</t>
  </si>
  <si>
    <t>12.2.01.G8406</t>
  </si>
  <si>
    <t>12.2.01.S8406</t>
  </si>
  <si>
    <t>12.2.01.G8407</t>
  </si>
  <si>
    <t>12.2.01.S8407</t>
  </si>
  <si>
    <t>12.2.01.G8408</t>
  </si>
  <si>
    <t>12.2.01.S8408</t>
  </si>
  <si>
    <t>12.2.01.G8409</t>
  </si>
  <si>
    <t>12.2.01.S8409</t>
  </si>
  <si>
    <t>12.2.01.G8411</t>
  </si>
  <si>
    <t>12.2.01.S8411</t>
  </si>
  <si>
    <t>Закупка энергетических ресурсов</t>
  </si>
  <si>
    <t>Иные выплаты населению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</si>
  <si>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</si>
  <si>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</si>
  <si>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10.01.2022 г</t>
  </si>
  <si>
    <t>22-51200-00000-00000</t>
  </si>
  <si>
    <t>22-С154</t>
  </si>
  <si>
    <t>22-С185</t>
  </si>
  <si>
    <t>22-54970-00000-00000</t>
  </si>
  <si>
    <t>22-С137</t>
  </si>
  <si>
    <t>22-И38</t>
  </si>
  <si>
    <t>22-53030-00000-00000</t>
  </si>
  <si>
    <t>22-53040-00000-00000</t>
  </si>
  <si>
    <t>22-С190-НП</t>
  </si>
  <si>
    <t>22-50970-00000-00000</t>
  </si>
  <si>
    <t>Ц79</t>
  </si>
  <si>
    <t>22-55190-00000-02000</t>
  </si>
  <si>
    <t>22-П-160</t>
  </si>
  <si>
    <t>22-П-200</t>
  </si>
  <si>
    <t>22-П-210</t>
  </si>
  <si>
    <t>22-С197-02030</t>
  </si>
  <si>
    <t>22-С197-02070</t>
  </si>
  <si>
    <t>22-С197-02080</t>
  </si>
  <si>
    <t>22-52200-00000-00000</t>
  </si>
  <si>
    <t>22-52500-00000-00000</t>
  </si>
  <si>
    <t>Ц80</t>
  </si>
  <si>
    <t>22-54040-00000-00000</t>
  </si>
  <si>
    <t>22-54620-00000-00000</t>
  </si>
  <si>
    <t>22-53020-00000-00000</t>
  </si>
  <si>
    <t>22-50840-00000-00000</t>
  </si>
  <si>
    <t>22-55730-00000-00000</t>
  </si>
  <si>
    <t>22-51180-00000-00000</t>
  </si>
  <si>
    <t>22-П-150</t>
  </si>
  <si>
    <t>22-П-170</t>
  </si>
  <si>
    <t>22-С197-02020</t>
  </si>
  <si>
    <t>22-С197-02040</t>
  </si>
  <si>
    <t>22-П-140</t>
  </si>
  <si>
    <t>22-П-180</t>
  </si>
  <si>
    <t>22-С197-02010</t>
  </si>
  <si>
    <t>22-С197-02050</t>
  </si>
  <si>
    <t>22-П-190</t>
  </si>
  <si>
    <t>22-С197-02060</t>
  </si>
  <si>
    <t>22-55550-00000-00000</t>
  </si>
  <si>
    <t>22-П-220</t>
  </si>
  <si>
    <t>22-С197-02090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</si>
  <si>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</si>
  <si>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</si>
  <si>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</si>
  <si>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</si>
  <si>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</si>
  <si>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</si>
  <si>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</si>
  <si>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</si>
  <si>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</si>
  <si>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</si>
  <si>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</si>
  <si>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</si>
  <si>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</si>
  <si>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</si>
  <si>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</si>
  <si>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</si>
  <si>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</si>
  <si>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</si>
  <si>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</si>
  <si>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</si>
  <si>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</si>
  <si>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</si>
  <si>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</si>
  <si>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</si>
  <si>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</si>
  <si>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</si>
  <si>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</si>
  <si>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</si>
  <si>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</si>
  <si>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</si>
  <si>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</si>
  <si>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</si>
  <si>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</si>
  <si>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</si>
  <si>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</si>
  <si>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</si>
  <si>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</si>
  <si>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</si>
  <si>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</si>
  <si>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</si>
  <si>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</si>
  <si>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</si>
  <si>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</si>
  <si>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</si>
  <si>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</si>
  <si>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</si>
  <si>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</si>
  <si>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011 11105012140000120</t>
  </si>
  <si>
    <t>048 11201010016000120</t>
  </si>
  <si>
    <t>048 11201030016000120</t>
  </si>
  <si>
    <t>702 11402043140000410</t>
  </si>
  <si>
    <t>702 11406012140000430</t>
  </si>
  <si>
    <t>008 11601063010091140</t>
  </si>
  <si>
    <t>008 11601073010017140</t>
  </si>
  <si>
    <t>008 11601073010019140</t>
  </si>
  <si>
    <t>008 11601073010027140</t>
  </si>
  <si>
    <t>008 11601153010005140</t>
  </si>
  <si>
    <t>008 11601153010012140</t>
  </si>
  <si>
    <t>008 11601173019000140</t>
  </si>
  <si>
    <t>008 11601193010013140</t>
  </si>
  <si>
    <t>008 11601333010000140</t>
  </si>
  <si>
    <t>701 11609040140000140</t>
  </si>
  <si>
    <t>770 11715020140115150</t>
  </si>
  <si>
    <t>770 11715020140117150</t>
  </si>
  <si>
    <t>770 11715020140215150</t>
  </si>
  <si>
    <t>770 11715020140315150</t>
  </si>
  <si>
    <t>770 11715020140317150</t>
  </si>
  <si>
    <t>772 11715020140116150</t>
  </si>
  <si>
    <t>772 11715020140316150</t>
  </si>
  <si>
    <t>773 11715020140114150</t>
  </si>
  <si>
    <t>773 11715020140118150</t>
  </si>
  <si>
    <t>773 11715020140214150</t>
  </si>
  <si>
    <t>773 11715020140218150</t>
  </si>
  <si>
    <t>773 11715020140314150</t>
  </si>
  <si>
    <t>774 11715020140119150</t>
  </si>
  <si>
    <t>774 11715020140219150</t>
  </si>
  <si>
    <t>774 11715020140319150</t>
  </si>
  <si>
    <t>776 11715020140120150</t>
  </si>
  <si>
    <t>776 11715020140220150</t>
  </si>
  <si>
    <t>776 11715020140320150</t>
  </si>
  <si>
    <t>778 11715020140121150</t>
  </si>
  <si>
    <t>778 11715020140221150</t>
  </si>
  <si>
    <t>778 11715020140321150</t>
  </si>
  <si>
    <t>780 11715020140122150</t>
  </si>
  <si>
    <t>780 11715020140322150</t>
  </si>
  <si>
    <t>701 20225497140000150</t>
  </si>
  <si>
    <t>775 20225555140000150</t>
  </si>
  <si>
    <t>701 20229999141170150</t>
  </si>
  <si>
    <t>707 20229999141254150</t>
  </si>
  <si>
    <t>770 20229999141254150</t>
  </si>
  <si>
    <t>773 20229999141254150</t>
  </si>
  <si>
    <t>774 20229999141254150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</si>
  <si>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</si>
  <si>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</si>
  <si>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</si>
  <si>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</si>
  <si>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</si>
  <si>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01.01.01</t>
  </si>
  <si>
    <t>01.02.04</t>
  </si>
  <si>
    <t>01.03.06</t>
  </si>
  <si>
    <t>01.03.01</t>
  </si>
  <si>
    <t>Прочие межбюджетные трансферты, передаваемые бюджетам муниципальных округов (проведение антитеррористических мероприятий в муниципальных образовательных организациях)</t>
  </si>
  <si>
    <t>706 20249999141249150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</si>
  <si>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</si>
  <si>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</si>
  <si>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 xml:space="preserve">1.2. Прогноз кассовых поступлений по источникам финансирования дефицита в бюджет Андроповского муниципального округа Ставропольского края
</t>
  </si>
  <si>
    <t>Получение кредитов от кредитных организаций бюджетом муниципального округа в валюте Российской Федерации</t>
  </si>
  <si>
    <t>704 01 02 00 00 05 0000 710</t>
  </si>
  <si>
    <t>Погашение кредитов, предоставленных кредитными организациями бюджетом муниципального округа в валюте Российской Федерации</t>
  </si>
  <si>
    <t xml:space="preserve">Кассовый план исполнения бюджета Андроповского муниципального округа Ставропольского края в 2022 году (первоначальный) </t>
  </si>
  <si>
    <t>2.2. Прогноз кассовых выплат по источникам финансирования дефицита бюджета Андроповского муниципального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</si>
</sst>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3" fillId="0" borderId="0"/>
    <xf numFmtId="0" fontId="25" fillId="0" borderId="0"/>
  </cellStyleXfs>
  <cellXfs count="170">
    <xf numFmtId="0" fontId="0" fillId="0" borderId="0" xfId="0"/>
    <xf numFmtId="0" fontId="5" fillId="0" borderId="0" xfId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/>
    <xf numFmtId="0" fontId="6" fillId="0" borderId="0" xfId="1" applyNumberFormat="1" applyFont="1" applyFill="1" applyAlignment="1" applyProtection="1">
      <protection hidden="1"/>
    </xf>
    <xf numFmtId="0" fontId="7" fillId="0" borderId="0" xfId="1" applyFont="1" applyProtection="1">
      <protection hidden="1"/>
    </xf>
    <xf numFmtId="0" fontId="8" fillId="0" borderId="0" xfId="2" applyFont="1" applyAlignment="1">
      <alignment horizontal="center" vertical="center"/>
    </xf>
    <xf numFmtId="0" fontId="9" fillId="0" borderId="0" xfId="1" applyFont="1" applyProtection="1">
      <protection hidden="1"/>
    </xf>
    <xf numFmtId="0" fontId="10" fillId="0" borderId="0" xfId="2" applyFont="1" applyAlignment="1">
      <alignment horizontal="center" vertical="center"/>
    </xf>
    <xf numFmtId="0" fontId="9" fillId="0" borderId="0" xfId="1" applyFont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right" vertical="center"/>
      <protection hidden="1"/>
    </xf>
    <xf numFmtId="0" fontId="5" fillId="0" borderId="0" xfId="1" applyAlignment="1" applyProtection="1">
      <alignment horizontal="left" vertical="center"/>
      <protection hidden="1"/>
    </xf>
    <xf numFmtId="0" fontId="10" fillId="0" borderId="0" xfId="2" applyFont="1"/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2"/>
    <xf numFmtId="0" fontId="9" fillId="0" borderId="2" xfId="1" applyNumberFormat="1" applyFont="1" applyFill="1" applyBorder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9" fillId="0" borderId="2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15" fillId="0" borderId="13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left" vertical="top" wrapText="1"/>
      <protection hidden="1"/>
    </xf>
    <xf numFmtId="0" fontId="8" fillId="0" borderId="4" xfId="2" applyFont="1" applyBorder="1" applyAlignment="1">
      <alignment horizontal="center" vertical="center"/>
    </xf>
    <xf numFmtId="165" fontId="16" fillId="0" borderId="4" xfId="1" applyNumberFormat="1" applyFont="1" applyFill="1" applyBorder="1" applyAlignment="1" applyProtection="1">
      <protection hidden="1"/>
    </xf>
    <xf numFmtId="0" fontId="14" fillId="0" borderId="8" xfId="1" applyNumberFormat="1" applyFont="1" applyFill="1" applyBorder="1" applyAlignment="1" applyProtection="1">
      <alignment horizontal="right" vertical="top" wrapText="1"/>
      <protection hidden="1"/>
    </xf>
    <xf numFmtId="49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0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1" applyNumberFormat="1" applyFont="1" applyFill="1" applyBorder="1" applyAlignment="1" applyProtection="1">
      <alignment horizontal="left" vertical="top" wrapText="1"/>
      <protection hidden="1"/>
    </xf>
    <xf numFmtId="0" fontId="8" fillId="0" borderId="3" xfId="2" applyFont="1" applyBorder="1" applyAlignment="1">
      <alignment horizontal="center" vertical="center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left" vertical="top" wrapText="1"/>
      <protection hidden="1"/>
    </xf>
    <xf numFmtId="165" fontId="17" fillId="0" borderId="5" xfId="1" applyNumberFormat="1" applyFont="1" applyFill="1" applyBorder="1" applyAlignment="1" applyProtection="1">
      <alignment horizontal="center"/>
      <protection hidden="1"/>
    </xf>
    <xf numFmtId="0" fontId="18" fillId="0" borderId="23" xfId="1" applyNumberFormat="1" applyFont="1" applyFill="1" applyBorder="1" applyAlignment="1" applyProtection="1">
      <alignment horizontal="left" wrapText="1"/>
      <protection hidden="1"/>
    </xf>
    <xf numFmtId="49" fontId="9" fillId="0" borderId="8" xfId="1" applyNumberFormat="1" applyFont="1" applyFill="1" applyBorder="1" applyAlignment="1" applyProtection="1">
      <alignment horizontal="center"/>
      <protection hidden="1"/>
    </xf>
    <xf numFmtId="4" fontId="16" fillId="0" borderId="8" xfId="1" applyNumberFormat="1" applyFont="1" applyFill="1" applyBorder="1" applyAlignment="1" applyProtection="1">
      <alignment horizontal="center" vertical="center"/>
      <protection hidden="1"/>
    </xf>
    <xf numFmtId="4" fontId="19" fillId="0" borderId="17" xfId="1" applyNumberFormat="1" applyFont="1" applyFill="1" applyBorder="1" applyAlignment="1" applyProtection="1">
      <alignment horizontal="center" vertical="center"/>
      <protection hidden="1"/>
    </xf>
    <xf numFmtId="167" fontId="5" fillId="0" borderId="0" xfId="1" applyNumberFormat="1" applyFont="1" applyFill="1" applyBorder="1" applyAlignment="1" applyProtection="1">
      <protection hidden="1"/>
    </xf>
    <xf numFmtId="165" fontId="15" fillId="0" borderId="25" xfId="1" applyNumberFormat="1" applyFont="1" applyFill="1" applyBorder="1" applyAlignment="1" applyProtection="1">
      <protection hidden="1"/>
    </xf>
    <xf numFmtId="165" fontId="15" fillId="0" borderId="26" xfId="1" applyNumberFormat="1" applyFont="1" applyFill="1" applyBorder="1" applyAlignment="1" applyProtection="1">
      <protection hidden="1"/>
    </xf>
    <xf numFmtId="170" fontId="15" fillId="0" borderId="27" xfId="1" applyNumberFormat="1" applyFont="1" applyFill="1" applyBorder="1" applyAlignment="1" applyProtection="1">
      <alignment horizontal="center"/>
      <protection hidden="1"/>
    </xf>
    <xf numFmtId="170" fontId="5" fillId="0" borderId="27" xfId="1" applyNumberFormat="1" applyFont="1" applyFill="1" applyBorder="1" applyAlignment="1" applyProtection="1">
      <protection hidden="1"/>
    </xf>
    <xf numFmtId="165" fontId="5" fillId="0" borderId="27" xfId="1" applyNumberFormat="1" applyFont="1" applyFill="1" applyBorder="1" applyAlignment="1" applyProtection="1">
      <protection hidden="1"/>
    </xf>
    <xf numFmtId="0" fontId="5" fillId="0" borderId="27" xfId="1" applyNumberFormat="1" applyFont="1" applyFill="1" applyBorder="1" applyAlignment="1" applyProtection="1">
      <protection hidden="1"/>
    </xf>
    <xf numFmtId="0" fontId="5" fillId="0" borderId="28" xfId="1" applyNumberFormat="1" applyFont="1" applyFill="1" applyBorder="1" applyAlignment="1" applyProtection="1">
      <protection hidden="1"/>
    </xf>
    <xf numFmtId="165" fontId="15" fillId="0" borderId="4" xfId="1" applyNumberFormat="1" applyFont="1" applyFill="1" applyBorder="1" applyAlignment="1" applyProtection="1">
      <protection hidden="1"/>
    </xf>
    <xf numFmtId="165" fontId="15" fillId="0" borderId="30" xfId="1" applyNumberFormat="1" applyFont="1" applyFill="1" applyBorder="1" applyAlignment="1" applyProtection="1">
      <protection hidden="1"/>
    </xf>
    <xf numFmtId="170" fontId="15" fillId="0" borderId="31" xfId="1" applyNumberFormat="1" applyFont="1" applyFill="1" applyBorder="1" applyAlignment="1" applyProtection="1">
      <alignment horizontal="center"/>
      <protection hidden="1"/>
    </xf>
    <xf numFmtId="170" fontId="5" fillId="0" borderId="31" xfId="1" applyNumberFormat="1" applyFont="1" applyFill="1" applyBorder="1" applyAlignment="1" applyProtection="1">
      <protection hidden="1"/>
    </xf>
    <xf numFmtId="165" fontId="5" fillId="0" borderId="31" xfId="1" applyNumberFormat="1" applyFont="1" applyFill="1" applyBorder="1" applyAlignment="1" applyProtection="1">
      <protection hidden="1"/>
    </xf>
    <xf numFmtId="0" fontId="5" fillId="0" borderId="31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4" fillId="0" borderId="4" xfId="1" applyNumberFormat="1" applyFont="1" applyFill="1" applyBorder="1" applyAlignment="1" applyProtection="1"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2" applyFont="1" applyBorder="1" applyAlignment="1">
      <alignment horizontal="center" vertical="center"/>
    </xf>
    <xf numFmtId="165" fontId="17" fillId="0" borderId="35" xfId="3" applyNumberFormat="1" applyFont="1" applyFill="1" applyBorder="1" applyAlignment="1" applyProtection="1">
      <protection hidden="1"/>
    </xf>
    <xf numFmtId="165" fontId="6" fillId="0" borderId="35" xfId="1" applyNumberFormat="1" applyFont="1" applyFill="1" applyBorder="1" applyAlignment="1" applyProtection="1">
      <protection hidden="1"/>
    </xf>
    <xf numFmtId="165" fontId="6" fillId="0" borderId="36" xfId="1" applyNumberFormat="1" applyFont="1" applyFill="1" applyBorder="1" applyAlignment="1" applyProtection="1">
      <protection hidden="1"/>
    </xf>
    <xf numFmtId="165" fontId="6" fillId="0" borderId="7" xfId="1" applyNumberFormat="1" applyFont="1" applyFill="1" applyBorder="1" applyAlignment="1" applyProtection="1">
      <protection hidden="1"/>
    </xf>
    <xf numFmtId="165" fontId="6" fillId="0" borderId="37" xfId="1" applyNumberFormat="1" applyFont="1" applyFill="1" applyBorder="1" applyAlignment="1" applyProtection="1">
      <protection hidden="1"/>
    </xf>
    <xf numFmtId="165" fontId="6" fillId="0" borderId="38" xfId="1" applyNumberFormat="1" applyFont="1" applyFill="1" applyBorder="1" applyAlignment="1" applyProtection="1">
      <protection hidden="1"/>
    </xf>
    <xf numFmtId="0" fontId="6" fillId="0" borderId="35" xfId="1" applyNumberFormat="1" applyFont="1" applyFill="1" applyBorder="1" applyAlignment="1" applyProtection="1">
      <protection hidden="1"/>
    </xf>
    <xf numFmtId="165" fontId="6" fillId="0" borderId="4" xfId="1" applyNumberFormat="1" applyFont="1" applyFill="1" applyBorder="1" applyAlignment="1" applyProtection="1">
      <protection hidden="1"/>
    </xf>
    <xf numFmtId="0" fontId="5" fillId="0" borderId="39" xfId="1" applyBorder="1" applyProtection="1">
      <protection hidden="1"/>
    </xf>
    <xf numFmtId="165" fontId="21" fillId="0" borderId="4" xfId="1" applyNumberFormat="1" applyFont="1" applyFill="1" applyBorder="1" applyAlignment="1" applyProtection="1">
      <protection hidden="1"/>
    </xf>
    <xf numFmtId="165" fontId="19" fillId="0" borderId="4" xfId="1" applyNumberFormat="1" applyFont="1" applyFill="1" applyBorder="1" applyAlignment="1" applyProtection="1">
      <protection hidden="1"/>
    </xf>
    <xf numFmtId="165" fontId="22" fillId="0" borderId="0" xfId="1" applyNumberFormat="1" applyFont="1" applyFill="1" applyBorder="1" applyAlignment="1" applyProtection="1">
      <protection hidden="1"/>
    </xf>
    <xf numFmtId="0" fontId="5" fillId="0" borderId="0" xfId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8" xfId="1" applyNumberFormat="1" applyFont="1" applyFill="1" applyBorder="1" applyAlignment="1" applyProtection="1">
      <protection hidden="1"/>
    </xf>
    <xf numFmtId="0" fontId="5" fillId="0" borderId="31" xfId="1" applyNumberFormat="1" applyFont="1" applyFill="1" applyBorder="1" applyAlignment="1" applyProtection="1">
      <protection hidden="1"/>
    </xf>
    <xf numFmtId="165" fontId="5" fillId="0" borderId="31" xfId="1" applyNumberFormat="1" applyFont="1" applyFill="1" applyBorder="1" applyAlignment="1" applyProtection="1">
      <protection hidden="1"/>
    </xf>
    <xf numFmtId="170" fontId="5" fillId="0" borderId="31" xfId="1" applyNumberFormat="1" applyFont="1" applyFill="1" applyBorder="1" applyAlignment="1" applyProtection="1">
      <protection hidden="1"/>
    </xf>
    <xf numFmtId="170" fontId="15" fillId="0" borderId="31" xfId="1" applyNumberFormat="1" applyFont="1" applyFill="1" applyBorder="1" applyAlignment="1" applyProtection="1">
      <alignment horizontal="center"/>
      <protection hidden="1"/>
    </xf>
    <xf numFmtId="165" fontId="15" fillId="0" borderId="30" xfId="1" applyNumberFormat="1" applyFont="1" applyFill="1" applyBorder="1" applyAlignment="1" applyProtection="1">
      <protection hidden="1"/>
    </xf>
    <xf numFmtId="165" fontId="15" fillId="0" borderId="4" xfId="1" applyNumberFormat="1" applyFont="1" applyFill="1" applyBorder="1" applyAlignment="1" applyProtection="1">
      <protection hidden="1"/>
    </xf>
    <xf numFmtId="0" fontId="5" fillId="0" borderId="0" xfId="1"/>
    <xf numFmtId="0" fontId="2" fillId="0" borderId="0" xfId="2" applyFont="1"/>
    <xf numFmtId="165" fontId="15" fillId="0" borderId="11" xfId="1" applyNumberFormat="1" applyFont="1" applyFill="1" applyBorder="1" applyAlignment="1" applyProtection="1">
      <protection hidden="1"/>
    </xf>
    <xf numFmtId="166" fontId="15" fillId="0" borderId="11" xfId="1" applyNumberFormat="1" applyFont="1" applyFill="1" applyBorder="1" applyAlignment="1" applyProtection="1">
      <alignment horizontal="center"/>
      <protection hidden="1"/>
    </xf>
    <xf numFmtId="167" fontId="15" fillId="0" borderId="11" xfId="1" applyNumberFormat="1" applyFont="1" applyFill="1" applyBorder="1" applyAlignment="1" applyProtection="1">
      <alignment horizontal="left"/>
      <protection hidden="1"/>
    </xf>
    <xf numFmtId="0" fontId="15" fillId="0" borderId="11" xfId="1" applyNumberFormat="1" applyFont="1" applyFill="1" applyBorder="1" applyAlignment="1" applyProtection="1">
      <alignment horizontal="left"/>
      <protection hidden="1"/>
    </xf>
    <xf numFmtId="169" fontId="15" fillId="0" borderId="11" xfId="1" applyNumberFormat="1" applyFont="1" applyFill="1" applyBorder="1" applyAlignment="1" applyProtection="1">
      <alignment horizontal="left"/>
      <protection hidden="1"/>
    </xf>
    <xf numFmtId="168" fontId="15" fillId="0" borderId="11" xfId="1" applyNumberFormat="1" applyFont="1" applyFill="1" applyBorder="1" applyAlignment="1" applyProtection="1">
      <alignment horizontal="left"/>
      <protection hidden="1"/>
    </xf>
    <xf numFmtId="167" fontId="15" fillId="0" borderId="6" xfId="1" applyNumberFormat="1" applyFont="1" applyFill="1" applyBorder="1" applyAlignment="1" applyProtection="1">
      <alignment horizontal="left"/>
      <protection hidden="1"/>
    </xf>
    <xf numFmtId="165" fontId="15" fillId="0" borderId="4" xfId="1" applyNumberFormat="1" applyFont="1" applyFill="1" applyBorder="1" applyAlignment="1" applyProtection="1">
      <protection hidden="1"/>
    </xf>
    <xf numFmtId="166" fontId="15" fillId="0" borderId="4" xfId="1" applyNumberFormat="1" applyFont="1" applyFill="1" applyBorder="1" applyAlignment="1" applyProtection="1">
      <alignment horizontal="center"/>
      <protection hidden="1"/>
    </xf>
    <xf numFmtId="167" fontId="15" fillId="0" borderId="4" xfId="1" applyNumberFormat="1" applyFont="1" applyFill="1" applyBorder="1" applyAlignment="1" applyProtection="1">
      <alignment horizontal="left"/>
      <protection hidden="1"/>
    </xf>
    <xf numFmtId="0" fontId="15" fillId="0" borderId="4" xfId="1" applyNumberFormat="1" applyFont="1" applyFill="1" applyBorder="1" applyAlignment="1" applyProtection="1">
      <alignment horizontal="left"/>
      <protection hidden="1"/>
    </xf>
    <xf numFmtId="169" fontId="15" fillId="0" borderId="4" xfId="1" applyNumberFormat="1" applyFont="1" applyFill="1" applyBorder="1" applyAlignment="1" applyProtection="1">
      <alignment horizontal="left"/>
      <protection hidden="1"/>
    </xf>
    <xf numFmtId="168" fontId="15" fillId="0" borderId="4" xfId="1" applyNumberFormat="1" applyFont="1" applyFill="1" applyBorder="1" applyAlignment="1" applyProtection="1">
      <alignment horizontal="left"/>
      <protection hidden="1"/>
    </xf>
    <xf numFmtId="167" fontId="15" fillId="0" borderId="29" xfId="1" applyNumberFormat="1" applyFont="1" applyFill="1" applyBorder="1" applyAlignment="1" applyProtection="1">
      <alignment horizontal="left"/>
      <protection hidden="1"/>
    </xf>
    <xf numFmtId="165" fontId="15" fillId="0" borderId="25" xfId="1" applyNumberFormat="1" applyFont="1" applyFill="1" applyBorder="1" applyAlignment="1" applyProtection="1">
      <protection hidden="1"/>
    </xf>
    <xf numFmtId="166" fontId="15" fillId="0" borderId="25" xfId="1" applyNumberFormat="1" applyFont="1" applyFill="1" applyBorder="1" applyAlignment="1" applyProtection="1">
      <alignment horizontal="center"/>
      <protection hidden="1"/>
    </xf>
    <xf numFmtId="167" fontId="15" fillId="0" borderId="25" xfId="1" applyNumberFormat="1" applyFont="1" applyFill="1" applyBorder="1" applyAlignment="1" applyProtection="1">
      <alignment horizontal="left"/>
      <protection hidden="1"/>
    </xf>
    <xf numFmtId="0" fontId="15" fillId="0" borderId="25" xfId="1" applyNumberFormat="1" applyFont="1" applyFill="1" applyBorder="1" applyAlignment="1" applyProtection="1">
      <alignment horizontal="left"/>
      <protection hidden="1"/>
    </xf>
    <xf numFmtId="169" fontId="15" fillId="0" borderId="25" xfId="1" applyNumberFormat="1" applyFont="1" applyFill="1" applyBorder="1" applyAlignment="1" applyProtection="1">
      <alignment horizontal="left"/>
      <protection hidden="1"/>
    </xf>
    <xf numFmtId="168" fontId="15" fillId="0" borderId="25" xfId="1" applyNumberFormat="1" applyFont="1" applyFill="1" applyBorder="1" applyAlignment="1" applyProtection="1">
      <alignment horizontal="left"/>
      <protection hidden="1"/>
    </xf>
    <xf numFmtId="167" fontId="15" fillId="0" borderId="24" xfId="1" applyNumberFormat="1" applyFont="1" applyFill="1" applyBorder="1" applyAlignment="1" applyProtection="1">
      <alignment horizontal="left"/>
      <protection hidden="1"/>
    </xf>
    <xf numFmtId="0" fontId="1" fillId="0" borderId="1" xfId="2" applyFont="1" applyBorder="1"/>
    <xf numFmtId="165" fontId="16" fillId="2" borderId="4" xfId="1" applyNumberFormat="1" applyFont="1" applyFill="1" applyBorder="1" applyAlignment="1" applyProtection="1">
      <protection hidden="1"/>
    </xf>
    <xf numFmtId="164" fontId="14" fillId="2" borderId="8" xfId="1" applyNumberFormat="1" applyFont="1" applyFill="1" applyBorder="1" applyAlignment="1" applyProtection="1">
      <alignment horizontal="center" vertical="center"/>
      <protection hidden="1"/>
    </xf>
    <xf numFmtId="165" fontId="24" fillId="0" borderId="11" xfId="5" applyNumberFormat="1" applyFont="1" applyFill="1" applyBorder="1" applyAlignment="1" applyProtection="1">
      <alignment horizontal="right" vertical="center"/>
      <protection hidden="1"/>
    </xf>
    <xf numFmtId="0" fontId="24" fillId="0" borderId="11" xfId="5" applyNumberFormat="1" applyFont="1" applyFill="1" applyBorder="1" applyAlignment="1" applyProtection="1">
      <alignment horizontal="left"/>
      <protection hidden="1"/>
    </xf>
    <xf numFmtId="166" fontId="24" fillId="0" borderId="11" xfId="5" applyNumberFormat="1" applyFont="1" applyFill="1" applyBorder="1" applyAlignment="1" applyProtection="1">
      <alignment horizontal="left"/>
      <protection hidden="1"/>
    </xf>
    <xf numFmtId="165" fontId="24" fillId="0" borderId="4" xfId="5" applyNumberFormat="1" applyFont="1" applyFill="1" applyBorder="1" applyAlignment="1" applyProtection="1">
      <alignment horizontal="right" vertical="center"/>
      <protection hidden="1"/>
    </xf>
    <xf numFmtId="0" fontId="24" fillId="0" borderId="4" xfId="5" applyNumberFormat="1" applyFont="1" applyFill="1" applyBorder="1" applyAlignment="1" applyProtection="1">
      <alignment horizontal="left"/>
      <protection hidden="1"/>
    </xf>
    <xf numFmtId="166" fontId="24" fillId="0" borderId="4" xfId="5" applyNumberFormat="1" applyFont="1" applyFill="1" applyBorder="1" applyAlignment="1" applyProtection="1">
      <alignment horizontal="left"/>
      <protection hidden="1"/>
    </xf>
    <xf numFmtId="0" fontId="24" fillId="0" borderId="11" xfId="5" applyNumberFormat="1" applyFont="1" applyFill="1" applyBorder="1" applyAlignment="1" applyProtection="1">
      <alignment horizontal="left" vertical="top" wrapText="1"/>
      <protection hidden="1"/>
    </xf>
    <xf numFmtId="0" fontId="24" fillId="0" borderId="4" xfId="5" applyNumberFormat="1" applyFont="1" applyFill="1" applyBorder="1" applyAlignment="1" applyProtection="1">
      <alignment horizontal="left" vertical="top" wrapText="1"/>
      <protection hidden="1"/>
    </xf>
    <xf numFmtId="49" fontId="9" fillId="0" borderId="4" xfId="5" applyNumberFormat="1" applyFont="1" applyFill="1" applyBorder="1" applyAlignment="1" applyProtection="1">
      <alignment horizontal="left"/>
      <protection hidden="1"/>
    </xf>
    <xf numFmtId="0" fontId="24" fillId="0" borderId="22" xfId="5" applyNumberFormat="1" applyFont="1" applyFill="1" applyBorder="1" applyAlignment="1" applyProtection="1">
      <alignment horizontal="center" vertical="center"/>
      <protection hidden="1"/>
    </xf>
    <xf numFmtId="0" fontId="24" fillId="0" borderId="15" xfId="5" applyNumberFormat="1" applyFont="1" applyFill="1" applyBorder="1" applyAlignment="1" applyProtection="1">
      <alignment horizontal="center" vertical="center"/>
      <protection hidden="1"/>
    </xf>
    <xf numFmtId="0" fontId="24" fillId="0" borderId="21" xfId="5" applyNumberFormat="1" applyFont="1" applyFill="1" applyBorder="1" applyAlignment="1" applyProtection="1">
      <alignment horizontal="center" vertical="center"/>
      <protection hidden="1"/>
    </xf>
    <xf numFmtId="0" fontId="24" fillId="0" borderId="40" xfId="5" applyNumberFormat="1" applyFont="1" applyFill="1" applyBorder="1" applyAlignment="1" applyProtection="1">
      <alignment horizontal="center" vertical="center"/>
      <protection hidden="1"/>
    </xf>
    <xf numFmtId="0" fontId="24" fillId="0" borderId="2" xfId="5" applyNumberFormat="1" applyFont="1" applyFill="1" applyBorder="1" applyAlignment="1" applyProtection="1">
      <alignment horizontal="center" vertical="center"/>
      <protection hidden="1"/>
    </xf>
    <xf numFmtId="0" fontId="24" fillId="0" borderId="41" xfId="5" applyNumberFormat="1" applyFont="1" applyFill="1" applyBorder="1" applyAlignment="1" applyProtection="1">
      <alignment horizontal="center" vertical="center"/>
      <protection hidden="1"/>
    </xf>
    <xf numFmtId="0" fontId="8" fillId="0" borderId="4" xfId="2" applyFont="1" applyBorder="1" applyAlignment="1">
      <alignment horizontal="center" vertical="center"/>
    </xf>
    <xf numFmtId="0" fontId="14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4" fillId="0" borderId="14" xfId="1" applyNumberFormat="1" applyFont="1" applyFill="1" applyBorder="1" applyAlignment="1" applyProtection="1">
      <alignment horizontal="center"/>
      <protection hidden="1"/>
    </xf>
    <xf numFmtId="0" fontId="14" fillId="0" borderId="15" xfId="1" applyNumberFormat="1" applyFont="1" applyFill="1" applyBorder="1" applyAlignment="1" applyProtection="1">
      <alignment horizontal="center"/>
      <protection hidden="1"/>
    </xf>
    <xf numFmtId="0" fontId="14" fillId="0" borderId="21" xfId="1" applyNumberFormat="1" applyFont="1" applyFill="1" applyBorder="1" applyAlignment="1" applyProtection="1">
      <alignment horizontal="center"/>
      <protection hidden="1"/>
    </xf>
    <xf numFmtId="49" fontId="8" fillId="0" borderId="14" xfId="2" applyNumberFormat="1" applyFont="1" applyBorder="1" applyAlignment="1">
      <alignment horizontal="left"/>
    </xf>
    <xf numFmtId="49" fontId="8" fillId="0" borderId="15" xfId="2" applyNumberFormat="1" applyFont="1" applyBorder="1" applyAlignment="1">
      <alignment horizontal="left"/>
    </xf>
    <xf numFmtId="49" fontId="8" fillId="0" borderId="21" xfId="2" applyNumberFormat="1" applyFont="1" applyBorder="1" applyAlignment="1">
      <alignment horizontal="left"/>
    </xf>
    <xf numFmtId="0" fontId="8" fillId="0" borderId="3" xfId="2" applyFont="1" applyBorder="1" applyAlignment="1">
      <alignment horizontal="center" vertical="center"/>
    </xf>
    <xf numFmtId="0" fontId="14" fillId="0" borderId="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1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left" vertical="center" wrapText="1"/>
    </xf>
    <xf numFmtId="0" fontId="9" fillId="0" borderId="0" xfId="1" applyFont="1" applyAlignment="1" applyProtection="1">
      <alignment horizontal="center" vertical="top" wrapText="1"/>
      <protection hidden="1"/>
    </xf>
    <xf numFmtId="0" fontId="10" fillId="0" borderId="0" xfId="2" applyFont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top" wrapText="1"/>
      <protection hidden="1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</cellXfs>
  <cellStyles count="7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06"/>
  <sheetViews>
    <sheetView tabSelected="1" topLeftCell="A620" workbookViewId="0">
      <selection activeCell="E674" sqref="E674"/>
    </sheetView>
  </sheetViews>
  <sheetFormatPr defaultColWidth="9.140625" defaultRowHeight="12.75" x14ac:dyDescent="0.2"/>
  <cols>
    <col min="1" max="1" width="0.42578125" style="3" customWidth="1"/>
    <col min="2" max="2" width="34.42578125" style="3" customWidth="1"/>
    <col min="3" max="3" width="3.42578125" style="3" customWidth="1"/>
    <col min="4" max="4" width="4.28515625" style="3" customWidth="1"/>
    <col min="5" max="5" width="11" style="3" customWidth="1"/>
    <col min="6" max="6" width="4.42578125" style="3" customWidth="1"/>
    <col min="7" max="7" width="6.140625" style="3" customWidth="1"/>
    <col min="8" max="8" width="17.5703125" style="3" customWidth="1"/>
    <col min="9" max="9" width="10.140625" style="3" customWidth="1"/>
    <col min="10" max="10" width="14.140625" style="3" customWidth="1"/>
    <col min="11" max="11" width="11.85546875" style="3" customWidth="1"/>
    <col min="12" max="12" width="11.7109375" style="3" customWidth="1"/>
    <col min="13" max="13" width="13.5703125" style="3" customWidth="1"/>
    <col min="14" max="14" width="11.5703125" style="3" customWidth="1"/>
    <col min="15" max="15" width="12.5703125" style="3" customWidth="1"/>
    <col min="16" max="16" width="12.42578125" style="3" customWidth="1"/>
    <col min="17" max="17" width="11.5703125" style="3" customWidth="1"/>
    <col min="18" max="18" width="11.42578125" style="3" customWidth="1"/>
    <col min="19" max="19" width="11.7109375" style="3" customWidth="1"/>
    <col min="20" max="20" width="12.28515625" style="3" customWidth="1"/>
    <col min="21" max="21" width="11.28515625" style="3" customWidth="1"/>
    <col min="22" max="22" width="11.7109375" style="3" customWidth="1"/>
    <col min="23" max="23" width="11.7109375" style="3" hidden="1" customWidth="1"/>
    <col min="24" max="24" width="13" style="3" hidden="1" customWidth="1"/>
    <col min="25" max="25" width="12.42578125" style="3" hidden="1" customWidth="1"/>
    <col min="26" max="42" width="11.7109375" style="3" hidden="1" customWidth="1"/>
    <col min="43" max="58" width="0" style="3" hidden="1" customWidth="1"/>
    <col min="59" max="59" width="0.85546875" style="3" customWidth="1"/>
    <col min="60" max="237" width="9.140625" style="3" customWidth="1"/>
    <col min="238" max="16384" width="9.140625" style="3"/>
  </cols>
  <sheetData>
    <row r="1" spans="1:60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  <c r="AU1" s="2"/>
      <c r="AV1" s="2"/>
      <c r="AW1" s="2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4.25" customHeight="1" x14ac:dyDescent="0.2">
      <c r="A2" s="4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6" t="s">
        <v>0</v>
      </c>
      <c r="S2" s="5"/>
      <c r="T2" s="5"/>
      <c r="U2" s="5"/>
      <c r="V2" s="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12" customHeight="1" x14ac:dyDescent="0.2">
      <c r="A3" s="4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63" t="s">
        <v>1</v>
      </c>
      <c r="R3" s="163"/>
      <c r="S3" s="163"/>
      <c r="T3" s="163"/>
      <c r="U3" s="163"/>
      <c r="V3" s="16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21" customHeight="1" x14ac:dyDescent="0.2">
      <c r="A4" s="4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63"/>
      <c r="R4" s="163"/>
      <c r="S4" s="163"/>
      <c r="T4" s="163"/>
      <c r="U4" s="163"/>
      <c r="V4" s="16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  <c r="AS4" s="2"/>
      <c r="AT4" s="2"/>
      <c r="AU4" s="2"/>
      <c r="AV4" s="2"/>
      <c r="AW4" s="2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2" customHeight="1" x14ac:dyDescent="0.2">
      <c r="A5" s="4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63"/>
      <c r="R5" s="163"/>
      <c r="S5" s="163"/>
      <c r="T5" s="163"/>
      <c r="U5" s="163"/>
      <c r="V5" s="16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  <c r="AS5" s="2"/>
      <c r="AT5" s="2"/>
      <c r="AU5" s="2"/>
      <c r="AV5" s="2"/>
      <c r="AW5" s="2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2" customHeight="1" x14ac:dyDescent="0.2">
      <c r="A6" s="4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"/>
      <c r="R6" s="7"/>
      <c r="S6" s="7"/>
      <c r="T6" s="7"/>
      <c r="U6" s="7"/>
      <c r="V6" s="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2"/>
      <c r="AT6" s="2"/>
      <c r="AU6" s="2"/>
      <c r="AV6" s="2"/>
      <c r="AW6" s="2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16.5" customHeight="1" x14ac:dyDescent="0.2">
      <c r="A7" s="4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7"/>
      <c r="R7" s="7"/>
      <c r="S7" s="8" t="s">
        <v>2</v>
      </c>
      <c r="T7" s="9"/>
      <c r="U7" s="9"/>
      <c r="V7" s="9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2"/>
      <c r="AS7" s="2"/>
      <c r="AT7" s="2"/>
      <c r="AU7" s="2"/>
      <c r="AV7" s="2"/>
      <c r="AW7" s="2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19.5" customHeight="1" x14ac:dyDescent="0.3">
      <c r="A8" s="10"/>
      <c r="B8" s="10"/>
      <c r="C8" s="11"/>
      <c r="D8" s="11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"/>
      <c r="R8" s="7"/>
      <c r="S8" s="7"/>
      <c r="T8" s="13" t="s">
        <v>3</v>
      </c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33" customHeight="1" x14ac:dyDescent="0.2">
      <c r="A9" s="10"/>
      <c r="B9" s="10"/>
      <c r="C9" s="11"/>
      <c r="D9" s="11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64" t="s">
        <v>242</v>
      </c>
      <c r="R9" s="164"/>
      <c r="S9" s="164"/>
      <c r="T9" s="164"/>
      <c r="U9" s="164"/>
      <c r="V9" s="164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2"/>
      <c r="AS9" s="2"/>
      <c r="AT9" s="2"/>
      <c r="AU9" s="2"/>
      <c r="AV9" s="2"/>
      <c r="AW9" s="2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21.75" customHeight="1" x14ac:dyDescent="0.25">
      <c r="A10" s="10"/>
      <c r="B10" s="10"/>
      <c r="C10" s="14"/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  <c r="S10" s="97" t="s">
        <v>241</v>
      </c>
      <c r="T10" s="17"/>
      <c r="V10" s="119" t="s">
        <v>483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"/>
      <c r="AR10" s="2"/>
      <c r="AS10" s="2"/>
      <c r="AT10" s="2"/>
      <c r="AU10" s="2"/>
      <c r="AV10" s="2"/>
      <c r="AW10" s="2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10.5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8"/>
      <c r="R11" s="19"/>
      <c r="S11" s="18" t="s">
        <v>4</v>
      </c>
      <c r="T11" s="20"/>
      <c r="V11" s="19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"/>
      <c r="AR11" s="2"/>
      <c r="AS11" s="2"/>
      <c r="AT11" s="2"/>
      <c r="AU11" s="2"/>
      <c r="AV11" s="2"/>
      <c r="AW11" s="2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1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1"/>
      <c r="R12" s="21"/>
      <c r="S12" s="21"/>
      <c r="T12" s="21"/>
      <c r="U12" s="21"/>
      <c r="V12" s="21"/>
      <c r="W12" s="2"/>
      <c r="X12" s="2"/>
      <c r="Y12" s="2"/>
      <c r="Z12" s="2"/>
      <c r="AA12" s="1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2"/>
      <c r="AS12" s="2"/>
      <c r="AT12" s="2"/>
      <c r="AU12" s="2"/>
      <c r="AV12" s="2"/>
      <c r="AW12" s="2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2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1"/>
      <c r="R13" s="21"/>
      <c r="S13" s="21"/>
      <c r="T13" s="21"/>
      <c r="U13" s="21"/>
      <c r="V13" s="21"/>
      <c r="W13" s="2"/>
      <c r="X13" s="2"/>
      <c r="Y13" s="2"/>
      <c r="Z13" s="2"/>
      <c r="AA13" s="1"/>
      <c r="AB13" s="2"/>
      <c r="AC13" s="2"/>
      <c r="AD13" s="2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2"/>
      <c r="AS13" s="2"/>
      <c r="AT13" s="2"/>
      <c r="AU13" s="2"/>
      <c r="AV13" s="2"/>
      <c r="AW13" s="2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20.25" customHeight="1" x14ac:dyDescent="0.2">
      <c r="A14" s="2"/>
      <c r="B14" s="165" t="s">
        <v>633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2"/>
      <c r="X14" s="2"/>
      <c r="Y14" s="2"/>
      <c r="Z14" s="2"/>
      <c r="AA14" s="1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"/>
      <c r="AS14" s="2"/>
      <c r="AT14" s="2"/>
      <c r="AU14" s="2"/>
      <c r="AV14" s="2"/>
      <c r="AW14" s="2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13.5" customHeight="1" thickBot="1" x14ac:dyDescent="0.25">
      <c r="A15" s="15"/>
      <c r="B15" s="15"/>
      <c r="C15" s="22"/>
      <c r="D15" s="15"/>
      <c r="E15" s="15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" t="s">
        <v>5</v>
      </c>
      <c r="W15" s="2"/>
      <c r="X15" s="2"/>
      <c r="Y15" s="2"/>
      <c r="Z15" s="2"/>
      <c r="AA15" s="1"/>
      <c r="AB15" s="2"/>
      <c r="AC15" s="2"/>
      <c r="AD15" s="2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2"/>
      <c r="AS15" s="2"/>
      <c r="AT15" s="2"/>
      <c r="AU15" s="2"/>
      <c r="AV15" s="2"/>
      <c r="AW15" s="2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5.5" customHeight="1" thickBot="1" x14ac:dyDescent="0.25">
      <c r="A16" s="24"/>
      <c r="B16" s="166" t="s">
        <v>6</v>
      </c>
      <c r="C16" s="168" t="s">
        <v>7</v>
      </c>
      <c r="D16" s="168"/>
      <c r="E16" s="168"/>
      <c r="F16" s="168"/>
      <c r="G16" s="168" t="s">
        <v>8</v>
      </c>
      <c r="H16" s="168"/>
      <c r="I16" s="168"/>
      <c r="J16" s="169" t="s">
        <v>9</v>
      </c>
      <c r="K16" s="169" t="s">
        <v>10</v>
      </c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59"/>
      <c r="X16" s="160"/>
      <c r="Y16" s="160"/>
      <c r="Z16" s="161" t="s">
        <v>11</v>
      </c>
      <c r="AA16" s="153" t="s">
        <v>12</v>
      </c>
      <c r="AB16" s="153"/>
      <c r="AC16" s="153"/>
      <c r="AD16" s="153"/>
      <c r="AE16" s="153" t="s">
        <v>13</v>
      </c>
      <c r="AF16" s="153"/>
      <c r="AG16" s="153"/>
      <c r="AH16" s="153"/>
      <c r="AI16" s="153" t="s">
        <v>14</v>
      </c>
      <c r="AJ16" s="153"/>
      <c r="AK16" s="153"/>
      <c r="AL16" s="153"/>
      <c r="AM16" s="153" t="s">
        <v>15</v>
      </c>
      <c r="AN16" s="153"/>
      <c r="AO16" s="153"/>
      <c r="AP16" s="154"/>
      <c r="AQ16" s="25" t="s">
        <v>16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27" customHeight="1" thickBot="1" x14ac:dyDescent="0.25">
      <c r="A17" s="24"/>
      <c r="B17" s="167"/>
      <c r="C17" s="168"/>
      <c r="D17" s="168"/>
      <c r="E17" s="168"/>
      <c r="F17" s="168"/>
      <c r="G17" s="26" t="s">
        <v>17</v>
      </c>
      <c r="H17" s="26" t="s">
        <v>18</v>
      </c>
      <c r="I17" s="27" t="s">
        <v>19</v>
      </c>
      <c r="J17" s="169"/>
      <c r="K17" s="28" t="s">
        <v>20</v>
      </c>
      <c r="L17" s="28" t="s">
        <v>21</v>
      </c>
      <c r="M17" s="28" t="s">
        <v>22</v>
      </c>
      <c r="N17" s="28" t="s">
        <v>23</v>
      </c>
      <c r="O17" s="28" t="s">
        <v>24</v>
      </c>
      <c r="P17" s="28" t="s">
        <v>25</v>
      </c>
      <c r="Q17" s="28" t="s">
        <v>26</v>
      </c>
      <c r="R17" s="28" t="s">
        <v>27</v>
      </c>
      <c r="S17" s="28" t="s">
        <v>28</v>
      </c>
      <c r="T17" s="28" t="s">
        <v>29</v>
      </c>
      <c r="U17" s="28" t="s">
        <v>30</v>
      </c>
      <c r="V17" s="28" t="s">
        <v>31</v>
      </c>
      <c r="W17" s="159"/>
      <c r="X17" s="160"/>
      <c r="Y17" s="160"/>
      <c r="Z17" s="162"/>
      <c r="AA17" s="29" t="s">
        <v>32</v>
      </c>
      <c r="AB17" s="29" t="s">
        <v>33</v>
      </c>
      <c r="AC17" s="29" t="s">
        <v>34</v>
      </c>
      <c r="AD17" s="29" t="s">
        <v>35</v>
      </c>
      <c r="AE17" s="29" t="s">
        <v>36</v>
      </c>
      <c r="AF17" s="29" t="s">
        <v>37</v>
      </c>
      <c r="AG17" s="29" t="s">
        <v>38</v>
      </c>
      <c r="AH17" s="29" t="s">
        <v>39</v>
      </c>
      <c r="AI17" s="29" t="s">
        <v>40</v>
      </c>
      <c r="AJ17" s="29" t="s">
        <v>41</v>
      </c>
      <c r="AK17" s="29" t="s">
        <v>42</v>
      </c>
      <c r="AL17" s="29" t="s">
        <v>43</v>
      </c>
      <c r="AM17" s="29" t="s">
        <v>44</v>
      </c>
      <c r="AN17" s="29" t="s">
        <v>45</v>
      </c>
      <c r="AO17" s="29" t="s">
        <v>46</v>
      </c>
      <c r="AP17" s="30" t="s">
        <v>47</v>
      </c>
      <c r="AQ17" s="31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9.75" customHeight="1" x14ac:dyDescent="0.2">
      <c r="A18" s="24"/>
      <c r="B18" s="32">
        <v>1</v>
      </c>
      <c r="C18" s="155">
        <v>2</v>
      </c>
      <c r="D18" s="156"/>
      <c r="E18" s="156"/>
      <c r="F18" s="156"/>
      <c r="G18" s="33"/>
      <c r="H18" s="33"/>
      <c r="I18" s="33">
        <v>3</v>
      </c>
      <c r="J18" s="34">
        <v>4</v>
      </c>
      <c r="K18" s="34">
        <v>5</v>
      </c>
      <c r="L18" s="34">
        <v>6</v>
      </c>
      <c r="M18" s="34">
        <v>7</v>
      </c>
      <c r="N18" s="34">
        <v>8</v>
      </c>
      <c r="O18" s="34">
        <v>9</v>
      </c>
      <c r="P18" s="34">
        <v>10</v>
      </c>
      <c r="Q18" s="34">
        <v>11</v>
      </c>
      <c r="R18" s="34">
        <v>12</v>
      </c>
      <c r="S18" s="34">
        <v>13</v>
      </c>
      <c r="T18" s="34">
        <v>14</v>
      </c>
      <c r="U18" s="34">
        <v>15</v>
      </c>
      <c r="V18" s="34">
        <v>16</v>
      </c>
      <c r="W18" s="35"/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7"/>
      <c r="AQ18" s="38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24.75" customHeight="1" x14ac:dyDescent="0.2">
      <c r="A19" s="24"/>
      <c r="B19" s="39" t="s">
        <v>48</v>
      </c>
      <c r="C19" s="157" t="s">
        <v>49</v>
      </c>
      <c r="D19" s="158"/>
      <c r="E19" s="158"/>
      <c r="F19" s="158"/>
      <c r="G19" s="40" t="s">
        <v>49</v>
      </c>
      <c r="H19" s="40" t="s">
        <v>49</v>
      </c>
      <c r="I19" s="40" t="s">
        <v>49</v>
      </c>
      <c r="J19" s="121">
        <f>J20+J24</f>
        <v>77047862.480000004</v>
      </c>
      <c r="K19" s="121">
        <f t="shared" ref="K19:V19" si="0">K20+K24</f>
        <v>77047862.480000004</v>
      </c>
      <c r="L19" s="121">
        <f t="shared" si="0"/>
        <v>77047862.480000004</v>
      </c>
      <c r="M19" s="121">
        <f t="shared" si="0"/>
        <v>77047862.480000004</v>
      </c>
      <c r="N19" s="121">
        <f t="shared" si="0"/>
        <v>77047862.480000004</v>
      </c>
      <c r="O19" s="121">
        <f t="shared" si="0"/>
        <v>77047862.480000004</v>
      </c>
      <c r="P19" s="121">
        <f t="shared" si="0"/>
        <v>77047862.480000004</v>
      </c>
      <c r="Q19" s="121">
        <f t="shared" si="0"/>
        <v>77047862.480000004</v>
      </c>
      <c r="R19" s="121">
        <f t="shared" si="0"/>
        <v>77047862.480000004</v>
      </c>
      <c r="S19" s="121">
        <f t="shared" si="0"/>
        <v>77047862.480000004</v>
      </c>
      <c r="T19" s="121">
        <f t="shared" si="0"/>
        <v>77047862.480000004</v>
      </c>
      <c r="U19" s="121">
        <f t="shared" si="0"/>
        <v>77047862.480000004</v>
      </c>
      <c r="V19" s="121">
        <f t="shared" si="0"/>
        <v>77047862.480000004</v>
      </c>
      <c r="W19" s="35"/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7"/>
      <c r="AQ19" s="38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2.75" customHeight="1" x14ac:dyDescent="0.2">
      <c r="A20" s="24"/>
      <c r="B20" s="39" t="s">
        <v>50</v>
      </c>
      <c r="C20" s="157" t="s">
        <v>49</v>
      </c>
      <c r="D20" s="158"/>
      <c r="E20" s="158"/>
      <c r="F20" s="158"/>
      <c r="G20" s="40" t="s">
        <v>49</v>
      </c>
      <c r="H20" s="40" t="s">
        <v>49</v>
      </c>
      <c r="I20" s="40" t="s">
        <v>49</v>
      </c>
      <c r="J20" s="120">
        <f t="shared" ref="J20:V20" si="1">J21+J22+J23</f>
        <v>24629783.140000001</v>
      </c>
      <c r="K20" s="120">
        <f t="shared" si="1"/>
        <v>24629783.140000001</v>
      </c>
      <c r="L20" s="120">
        <f t="shared" si="1"/>
        <v>24629783.140000001</v>
      </c>
      <c r="M20" s="120">
        <f t="shared" si="1"/>
        <v>24629783.140000001</v>
      </c>
      <c r="N20" s="120">
        <f t="shared" si="1"/>
        <v>24629783.140000001</v>
      </c>
      <c r="O20" s="120">
        <f t="shared" si="1"/>
        <v>24629783.140000001</v>
      </c>
      <c r="P20" s="120">
        <f t="shared" si="1"/>
        <v>24629783.140000001</v>
      </c>
      <c r="Q20" s="120">
        <f t="shared" si="1"/>
        <v>24629783.140000001</v>
      </c>
      <c r="R20" s="120">
        <f t="shared" si="1"/>
        <v>24629783.140000001</v>
      </c>
      <c r="S20" s="120">
        <f t="shared" si="1"/>
        <v>24629783.140000001</v>
      </c>
      <c r="T20" s="120">
        <f t="shared" si="1"/>
        <v>24629783.140000001</v>
      </c>
      <c r="U20" s="120">
        <f t="shared" si="1"/>
        <v>24629783.140000001</v>
      </c>
      <c r="V20" s="120">
        <f t="shared" si="1"/>
        <v>24629783.140000001</v>
      </c>
      <c r="W20" s="35"/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7"/>
      <c r="AQ20" s="38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2.75" customHeight="1" x14ac:dyDescent="0.2">
      <c r="A21" s="24"/>
      <c r="B21" s="42" t="s">
        <v>51</v>
      </c>
      <c r="C21" s="26"/>
      <c r="D21" s="26"/>
      <c r="E21" s="26"/>
      <c r="F21" s="26"/>
      <c r="G21" s="40" t="s">
        <v>49</v>
      </c>
      <c r="H21" s="40" t="s">
        <v>49</v>
      </c>
      <c r="I21" s="43" t="s">
        <v>52</v>
      </c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35"/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8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2.75" customHeight="1" x14ac:dyDescent="0.2">
      <c r="A22" s="24"/>
      <c r="B22" s="32"/>
      <c r="C22" s="44"/>
      <c r="D22" s="33"/>
      <c r="E22" s="33"/>
      <c r="F22" s="33"/>
      <c r="G22" s="40" t="s">
        <v>49</v>
      </c>
      <c r="H22" s="40" t="s">
        <v>49</v>
      </c>
      <c r="I22" s="45" t="s">
        <v>53</v>
      </c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35"/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  <c r="AQ22" s="38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2.75" customHeight="1" x14ac:dyDescent="0.2">
      <c r="A23" s="24"/>
      <c r="B23" s="32"/>
      <c r="C23" s="44"/>
      <c r="D23" s="33"/>
      <c r="E23" s="33"/>
      <c r="F23" s="33"/>
      <c r="G23" s="40" t="s">
        <v>49</v>
      </c>
      <c r="H23" s="40" t="s">
        <v>49</v>
      </c>
      <c r="I23" s="43" t="s">
        <v>54</v>
      </c>
      <c r="J23" s="120">
        <v>24629783.140000001</v>
      </c>
      <c r="K23" s="120">
        <v>24629783.140000001</v>
      </c>
      <c r="L23" s="120">
        <v>24629783.140000001</v>
      </c>
      <c r="M23" s="120">
        <v>24629783.140000001</v>
      </c>
      <c r="N23" s="120">
        <v>24629783.140000001</v>
      </c>
      <c r="O23" s="120">
        <v>24629783.140000001</v>
      </c>
      <c r="P23" s="120">
        <v>24629783.140000001</v>
      </c>
      <c r="Q23" s="120">
        <v>24629783.140000001</v>
      </c>
      <c r="R23" s="120">
        <v>24629783.140000001</v>
      </c>
      <c r="S23" s="120">
        <v>24629783.140000001</v>
      </c>
      <c r="T23" s="120">
        <v>24629783.140000001</v>
      </c>
      <c r="U23" s="120">
        <v>24629783.140000001</v>
      </c>
      <c r="V23" s="120">
        <v>24629783.140000001</v>
      </c>
      <c r="W23" s="35"/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7"/>
      <c r="AQ23" s="38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2.75" customHeight="1" x14ac:dyDescent="0.2">
      <c r="A24" s="24"/>
      <c r="B24" s="46" t="s">
        <v>55</v>
      </c>
      <c r="C24" s="150" t="s">
        <v>49</v>
      </c>
      <c r="D24" s="150"/>
      <c r="E24" s="150"/>
      <c r="F24" s="150"/>
      <c r="G24" s="40" t="s">
        <v>49</v>
      </c>
      <c r="H24" s="40" t="s">
        <v>49</v>
      </c>
      <c r="I24" s="47" t="s">
        <v>49</v>
      </c>
      <c r="J24" s="120">
        <v>52418079.340000004</v>
      </c>
      <c r="K24" s="120">
        <v>52418079.340000004</v>
      </c>
      <c r="L24" s="120">
        <v>52418079.340000004</v>
      </c>
      <c r="M24" s="120">
        <v>52418079.340000004</v>
      </c>
      <c r="N24" s="120">
        <v>52418079.340000004</v>
      </c>
      <c r="O24" s="120">
        <v>52418079.340000004</v>
      </c>
      <c r="P24" s="120">
        <v>52418079.340000004</v>
      </c>
      <c r="Q24" s="120">
        <v>52418079.340000004</v>
      </c>
      <c r="R24" s="120">
        <v>52418079.340000004</v>
      </c>
      <c r="S24" s="120">
        <v>52418079.340000004</v>
      </c>
      <c r="T24" s="120">
        <v>52418079.340000004</v>
      </c>
      <c r="U24" s="120">
        <v>52418079.340000004</v>
      </c>
      <c r="V24" s="120">
        <v>52418079.340000004</v>
      </c>
      <c r="W24" s="35"/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  <c r="AQ24" s="38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8" customHeight="1" x14ac:dyDescent="0.2">
      <c r="A25" s="24"/>
      <c r="B25" s="138" t="s">
        <v>627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35"/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7"/>
      <c r="AQ25" s="38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9.5" customHeight="1" x14ac:dyDescent="0.2">
      <c r="A26" s="24"/>
      <c r="B26" s="152" t="s">
        <v>628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/>
      <c r="AQ26" s="38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9.5" customHeight="1" x14ac:dyDescent="0.2">
      <c r="A27" s="2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7"/>
      <c r="AQ27" s="38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14" customHeight="1" x14ac:dyDescent="0.2">
      <c r="A28" s="24"/>
      <c r="B28" s="129" t="s">
        <v>56</v>
      </c>
      <c r="C28" s="131" t="s">
        <v>226</v>
      </c>
      <c r="D28" s="132"/>
      <c r="E28" s="132"/>
      <c r="F28" s="133"/>
      <c r="G28" s="127"/>
      <c r="H28" s="126"/>
      <c r="I28" s="130" t="s">
        <v>621</v>
      </c>
      <c r="J28" s="125">
        <v>102523680</v>
      </c>
      <c r="K28" s="125">
        <v>2057022.08</v>
      </c>
      <c r="L28" s="125">
        <v>8814170.8599999994</v>
      </c>
      <c r="M28" s="125">
        <v>8821277.5700000003</v>
      </c>
      <c r="N28" s="125">
        <v>9393457.3800000008</v>
      </c>
      <c r="O28" s="125">
        <v>6505626.1699999999</v>
      </c>
      <c r="P28" s="125">
        <v>9261024.8100000005</v>
      </c>
      <c r="Q28" s="125">
        <v>7445969.71</v>
      </c>
      <c r="R28" s="125">
        <v>8646845.1600000001</v>
      </c>
      <c r="S28" s="125">
        <v>9913826.4600000009</v>
      </c>
      <c r="T28" s="125">
        <v>10556452.869999999</v>
      </c>
      <c r="U28" s="125">
        <v>9614061.4600000009</v>
      </c>
      <c r="V28" s="125">
        <v>11493945.470000001</v>
      </c>
      <c r="W28" s="35"/>
      <c r="X28" s="35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7"/>
      <c r="AQ28" s="38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80.25" customHeight="1" x14ac:dyDescent="0.2">
      <c r="A29" s="24"/>
      <c r="B29" s="129" t="s">
        <v>524</v>
      </c>
      <c r="C29" s="131" t="s">
        <v>227</v>
      </c>
      <c r="D29" s="132"/>
      <c r="E29" s="132"/>
      <c r="F29" s="133"/>
      <c r="G29" s="127"/>
      <c r="H29" s="126"/>
      <c r="I29" s="130" t="s">
        <v>621</v>
      </c>
      <c r="J29" s="125">
        <v>8273822</v>
      </c>
      <c r="K29" s="125">
        <v>618677</v>
      </c>
      <c r="L29" s="125">
        <v>18412.55</v>
      </c>
      <c r="M29" s="125">
        <v>1132307.6499999999</v>
      </c>
      <c r="N29" s="125">
        <v>680517.72</v>
      </c>
      <c r="O29" s="125">
        <v>660926.80000000005</v>
      </c>
      <c r="P29" s="125">
        <v>629874.4</v>
      </c>
      <c r="Q29" s="125">
        <v>660874.13</v>
      </c>
      <c r="R29" s="125">
        <v>719256.8</v>
      </c>
      <c r="S29" s="125">
        <v>793292.66</v>
      </c>
      <c r="T29" s="125">
        <v>793207.1</v>
      </c>
      <c r="U29" s="125">
        <v>778042.09</v>
      </c>
      <c r="V29" s="125">
        <v>788433.1</v>
      </c>
      <c r="W29" s="35"/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7"/>
      <c r="AQ29" s="38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59.25" customHeight="1" x14ac:dyDescent="0.2">
      <c r="A30" s="24"/>
      <c r="B30" s="129" t="s">
        <v>525</v>
      </c>
      <c r="C30" s="131" t="s">
        <v>228</v>
      </c>
      <c r="D30" s="132"/>
      <c r="E30" s="132"/>
      <c r="F30" s="133"/>
      <c r="G30" s="127"/>
      <c r="H30" s="126"/>
      <c r="I30" s="130" t="s">
        <v>621</v>
      </c>
      <c r="J30" s="125">
        <v>58187</v>
      </c>
      <c r="K30" s="125">
        <v>3646.85</v>
      </c>
      <c r="L30" s="125">
        <v>441.68</v>
      </c>
      <c r="M30" s="125">
        <v>8321.2000000000007</v>
      </c>
      <c r="N30" s="125">
        <v>5680.02</v>
      </c>
      <c r="O30" s="125">
        <v>5330.95</v>
      </c>
      <c r="P30" s="125">
        <v>4757.8100000000004</v>
      </c>
      <c r="Q30" s="125">
        <v>4807.09</v>
      </c>
      <c r="R30" s="125">
        <v>5168.43</v>
      </c>
      <c r="S30" s="125">
        <v>4117.88</v>
      </c>
      <c r="T30" s="125">
        <v>5684.23</v>
      </c>
      <c r="U30" s="125">
        <v>5138.74</v>
      </c>
      <c r="V30" s="125">
        <v>5092.12</v>
      </c>
      <c r="W30" s="35"/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7"/>
      <c r="AQ30" s="38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s="96" customFormat="1" ht="59.25" customHeight="1" x14ac:dyDescent="0.2">
      <c r="A31" s="24"/>
      <c r="B31" s="129" t="s">
        <v>526</v>
      </c>
      <c r="C31" s="131" t="s">
        <v>229</v>
      </c>
      <c r="D31" s="132"/>
      <c r="E31" s="132"/>
      <c r="F31" s="133"/>
      <c r="G31" s="127"/>
      <c r="H31" s="126"/>
      <c r="I31" s="130" t="s">
        <v>621</v>
      </c>
      <c r="J31" s="125">
        <v>9589901</v>
      </c>
      <c r="K31" s="125">
        <v>724685.47</v>
      </c>
      <c r="L31" s="125">
        <v>0</v>
      </c>
      <c r="M31" s="125">
        <v>1436171.49</v>
      </c>
      <c r="N31" s="125">
        <v>793630.44</v>
      </c>
      <c r="O31" s="125">
        <v>775450.7</v>
      </c>
      <c r="P31" s="125">
        <v>773329.35</v>
      </c>
      <c r="Q31" s="125">
        <v>857950.22</v>
      </c>
      <c r="R31" s="125">
        <v>810352.14</v>
      </c>
      <c r="S31" s="125">
        <v>911055.68</v>
      </c>
      <c r="T31" s="125">
        <v>832162.76</v>
      </c>
      <c r="U31" s="125">
        <v>877620.46</v>
      </c>
      <c r="V31" s="125">
        <v>797492.29</v>
      </c>
      <c r="W31" s="35"/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7"/>
      <c r="AQ31" s="3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</row>
    <row r="32" spans="1:60" s="96" customFormat="1" ht="59.25" customHeight="1" x14ac:dyDescent="0.2">
      <c r="A32" s="24"/>
      <c r="B32" s="129" t="s">
        <v>270</v>
      </c>
      <c r="C32" s="131" t="s">
        <v>337</v>
      </c>
      <c r="D32" s="132"/>
      <c r="E32" s="132"/>
      <c r="F32" s="133"/>
      <c r="G32" s="127"/>
      <c r="H32" s="126"/>
      <c r="I32" s="130" t="s">
        <v>621</v>
      </c>
      <c r="J32" s="125">
        <v>11948500</v>
      </c>
      <c r="K32" s="125">
        <v>206316.84</v>
      </c>
      <c r="L32" s="125">
        <v>1036297.87</v>
      </c>
      <c r="M32" s="125">
        <v>799470.71</v>
      </c>
      <c r="N32" s="125">
        <v>1954032.37</v>
      </c>
      <c r="O32" s="125">
        <v>1901272.92</v>
      </c>
      <c r="P32" s="125">
        <v>864491.2</v>
      </c>
      <c r="Q32" s="125">
        <v>1473416.2</v>
      </c>
      <c r="R32" s="125">
        <v>587042.52</v>
      </c>
      <c r="S32" s="125">
        <v>1003206.86</v>
      </c>
      <c r="T32" s="125">
        <v>1602665.37</v>
      </c>
      <c r="U32" s="125">
        <v>320629.92</v>
      </c>
      <c r="V32" s="125">
        <v>199657.22</v>
      </c>
      <c r="W32" s="35"/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7"/>
      <c r="AQ32" s="3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</row>
    <row r="33" spans="1:60" s="96" customFormat="1" ht="59.25" customHeight="1" x14ac:dyDescent="0.2">
      <c r="A33" s="24"/>
      <c r="B33" s="129" t="s">
        <v>57</v>
      </c>
      <c r="C33" s="131" t="s">
        <v>230</v>
      </c>
      <c r="D33" s="132"/>
      <c r="E33" s="132"/>
      <c r="F33" s="133"/>
      <c r="G33" s="127"/>
      <c r="H33" s="126"/>
      <c r="I33" s="130" t="s">
        <v>621</v>
      </c>
      <c r="J33" s="125">
        <v>304670</v>
      </c>
      <c r="K33" s="125">
        <v>109768.7</v>
      </c>
      <c r="L33" s="125">
        <v>97932.63</v>
      </c>
      <c r="M33" s="125">
        <v>50208.18</v>
      </c>
      <c r="N33" s="125">
        <v>12852.52</v>
      </c>
      <c r="O33" s="125">
        <v>1917.64</v>
      </c>
      <c r="P33" s="125">
        <v>3789.57</v>
      </c>
      <c r="Q33" s="125">
        <v>1209.8499999999999</v>
      </c>
      <c r="R33" s="125">
        <v>7956.33</v>
      </c>
      <c r="S33" s="125">
        <v>2542.7800000000002</v>
      </c>
      <c r="T33" s="125">
        <v>6887.58</v>
      </c>
      <c r="U33" s="125">
        <v>4366.22</v>
      </c>
      <c r="V33" s="125">
        <v>5238</v>
      </c>
      <c r="W33" s="35"/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7"/>
      <c r="AQ33" s="3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</row>
    <row r="34" spans="1:60" s="96" customFormat="1" ht="59.25" customHeight="1" x14ac:dyDescent="0.2">
      <c r="A34" s="24"/>
      <c r="B34" s="129" t="s">
        <v>58</v>
      </c>
      <c r="C34" s="131" t="s">
        <v>231</v>
      </c>
      <c r="D34" s="132"/>
      <c r="E34" s="132"/>
      <c r="F34" s="133"/>
      <c r="G34" s="127"/>
      <c r="H34" s="126"/>
      <c r="I34" s="130" t="s">
        <v>621</v>
      </c>
      <c r="J34" s="125">
        <v>3678750</v>
      </c>
      <c r="K34" s="125">
        <v>0</v>
      </c>
      <c r="L34" s="125">
        <v>291533.98</v>
      </c>
      <c r="M34" s="125">
        <v>1798840.28</v>
      </c>
      <c r="N34" s="125">
        <v>427675.22</v>
      </c>
      <c r="O34" s="125">
        <v>134164.10999999999</v>
      </c>
      <c r="P34" s="125">
        <v>100550.27</v>
      </c>
      <c r="Q34" s="125">
        <v>268880.21999999997</v>
      </c>
      <c r="R34" s="125">
        <v>204290</v>
      </c>
      <c r="S34" s="125">
        <v>210278.79</v>
      </c>
      <c r="T34" s="125">
        <v>15414.39</v>
      </c>
      <c r="U34" s="125">
        <v>19103.28</v>
      </c>
      <c r="V34" s="125">
        <v>208019.46</v>
      </c>
      <c r="W34" s="35"/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7"/>
      <c r="AQ34" s="3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</row>
    <row r="35" spans="1:60" s="96" customFormat="1" ht="59.25" customHeight="1" x14ac:dyDescent="0.2">
      <c r="A35" s="24"/>
      <c r="B35" s="129" t="s">
        <v>271</v>
      </c>
      <c r="C35" s="131" t="s">
        <v>338</v>
      </c>
      <c r="D35" s="132"/>
      <c r="E35" s="132"/>
      <c r="F35" s="133"/>
      <c r="G35" s="127"/>
      <c r="H35" s="126"/>
      <c r="I35" s="130" t="s">
        <v>621</v>
      </c>
      <c r="J35" s="125">
        <v>1949000</v>
      </c>
      <c r="K35" s="125">
        <v>0</v>
      </c>
      <c r="L35" s="125">
        <v>60663.15</v>
      </c>
      <c r="M35" s="125">
        <v>322374.78000000003</v>
      </c>
      <c r="N35" s="125">
        <v>636593.47</v>
      </c>
      <c r="O35" s="125">
        <v>46896.55</v>
      </c>
      <c r="P35" s="125">
        <v>70264.800000000003</v>
      </c>
      <c r="Q35" s="125">
        <v>119057.44</v>
      </c>
      <c r="R35" s="125">
        <v>113812.96</v>
      </c>
      <c r="S35" s="125">
        <v>44439.15</v>
      </c>
      <c r="T35" s="125">
        <v>70561.52</v>
      </c>
      <c r="U35" s="125">
        <v>203801.73</v>
      </c>
      <c r="V35" s="125">
        <v>260534.45</v>
      </c>
      <c r="W35" s="35"/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  <c r="AQ35" s="3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</row>
    <row r="36" spans="1:60" s="96" customFormat="1" ht="59.25" customHeight="1" x14ac:dyDescent="0.2">
      <c r="A36" s="24"/>
      <c r="B36" s="129" t="s">
        <v>272</v>
      </c>
      <c r="C36" s="131" t="s">
        <v>339</v>
      </c>
      <c r="D36" s="132"/>
      <c r="E36" s="132"/>
      <c r="F36" s="133"/>
      <c r="G36" s="127"/>
      <c r="H36" s="126"/>
      <c r="I36" s="130" t="s">
        <v>621</v>
      </c>
      <c r="J36" s="125">
        <v>7960000</v>
      </c>
      <c r="K36" s="125">
        <v>58535.56</v>
      </c>
      <c r="L36" s="125">
        <v>230736.74</v>
      </c>
      <c r="M36" s="125">
        <v>96775.48</v>
      </c>
      <c r="N36" s="125">
        <v>175132.21</v>
      </c>
      <c r="O36" s="125">
        <v>411924.03</v>
      </c>
      <c r="P36" s="125">
        <v>258269.63</v>
      </c>
      <c r="Q36" s="125">
        <v>0</v>
      </c>
      <c r="R36" s="125">
        <v>0</v>
      </c>
      <c r="S36" s="125">
        <v>324701.25</v>
      </c>
      <c r="T36" s="125">
        <v>1164093.1100000001</v>
      </c>
      <c r="U36" s="125">
        <v>3233086.19</v>
      </c>
      <c r="V36" s="125">
        <v>2006745.8</v>
      </c>
      <c r="W36" s="35"/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7"/>
      <c r="AQ36" s="3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</row>
    <row r="37" spans="1:60" s="96" customFormat="1" ht="59.25" customHeight="1" x14ac:dyDescent="0.2">
      <c r="A37" s="24"/>
      <c r="B37" s="129" t="s">
        <v>273</v>
      </c>
      <c r="C37" s="131" t="s">
        <v>340</v>
      </c>
      <c r="D37" s="132"/>
      <c r="E37" s="132"/>
      <c r="F37" s="133"/>
      <c r="G37" s="127"/>
      <c r="H37" s="126"/>
      <c r="I37" s="130" t="s">
        <v>621</v>
      </c>
      <c r="J37" s="125">
        <v>18713713.609999999</v>
      </c>
      <c r="K37" s="125">
        <v>62939.8</v>
      </c>
      <c r="L37" s="125">
        <v>391222.1</v>
      </c>
      <c r="M37" s="125">
        <v>6606016.5899999999</v>
      </c>
      <c r="N37" s="125">
        <v>3457675.47</v>
      </c>
      <c r="O37" s="125">
        <v>405779.55</v>
      </c>
      <c r="P37" s="125">
        <v>997094.33</v>
      </c>
      <c r="Q37" s="125">
        <v>2124079.5299999998</v>
      </c>
      <c r="R37" s="125">
        <v>931259.62</v>
      </c>
      <c r="S37" s="125">
        <v>74515.22</v>
      </c>
      <c r="T37" s="125">
        <v>2090003.25</v>
      </c>
      <c r="U37" s="125">
        <v>484308.2</v>
      </c>
      <c r="V37" s="125">
        <v>1088819.95</v>
      </c>
      <c r="W37" s="35"/>
      <c r="X37" s="35"/>
      <c r="Y37" s="35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7"/>
      <c r="AQ37" s="3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</row>
    <row r="38" spans="1:60" s="96" customFormat="1" ht="59.25" customHeight="1" x14ac:dyDescent="0.2">
      <c r="A38" s="24"/>
      <c r="B38" s="129" t="s">
        <v>274</v>
      </c>
      <c r="C38" s="131" t="s">
        <v>341</v>
      </c>
      <c r="D38" s="132"/>
      <c r="E38" s="132"/>
      <c r="F38" s="133"/>
      <c r="G38" s="127"/>
      <c r="H38" s="126"/>
      <c r="I38" s="130" t="s">
        <v>621</v>
      </c>
      <c r="J38" s="125">
        <v>22488286.390000001</v>
      </c>
      <c r="K38" s="125">
        <v>159022.17000000001</v>
      </c>
      <c r="L38" s="125">
        <v>684267.97</v>
      </c>
      <c r="M38" s="125">
        <v>675934.54</v>
      </c>
      <c r="N38" s="125">
        <v>418226.41</v>
      </c>
      <c r="O38" s="125">
        <v>132638.04999999999</v>
      </c>
      <c r="P38" s="125">
        <v>283964.59000000003</v>
      </c>
      <c r="Q38" s="125">
        <v>161350.37</v>
      </c>
      <c r="R38" s="125">
        <v>381421.13</v>
      </c>
      <c r="S38" s="125">
        <v>913503.44</v>
      </c>
      <c r="T38" s="125">
        <v>7294711.5800000001</v>
      </c>
      <c r="U38" s="125">
        <v>7127748.6299999999</v>
      </c>
      <c r="V38" s="125">
        <v>4255497.51</v>
      </c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  <c r="AQ38" s="3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</row>
    <row r="39" spans="1:60" s="96" customFormat="1" ht="59.25" customHeight="1" x14ac:dyDescent="0.2">
      <c r="A39" s="24"/>
      <c r="B39" s="129" t="s">
        <v>275</v>
      </c>
      <c r="C39" s="131" t="s">
        <v>232</v>
      </c>
      <c r="D39" s="132"/>
      <c r="E39" s="132"/>
      <c r="F39" s="133"/>
      <c r="G39" s="127"/>
      <c r="H39" s="126"/>
      <c r="I39" s="130" t="s">
        <v>621</v>
      </c>
      <c r="J39" s="125">
        <v>3699100</v>
      </c>
      <c r="K39" s="125">
        <v>12606.54</v>
      </c>
      <c r="L39" s="125">
        <v>291721.78999999998</v>
      </c>
      <c r="M39" s="125">
        <v>223433.06</v>
      </c>
      <c r="N39" s="125">
        <v>349578.29</v>
      </c>
      <c r="O39" s="125">
        <v>123292.81</v>
      </c>
      <c r="P39" s="125">
        <v>263144.03999999998</v>
      </c>
      <c r="Q39" s="125">
        <v>348971.15</v>
      </c>
      <c r="R39" s="125">
        <v>237594.93</v>
      </c>
      <c r="S39" s="125">
        <v>542302.13</v>
      </c>
      <c r="T39" s="125">
        <v>613081.18000000005</v>
      </c>
      <c r="U39" s="125">
        <v>333256.96000000002</v>
      </c>
      <c r="V39" s="125">
        <v>360117.12</v>
      </c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  <c r="AQ39" s="3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</row>
    <row r="40" spans="1:60" s="96" customFormat="1" ht="59.25" customHeight="1" x14ac:dyDescent="0.2">
      <c r="A40" s="24"/>
      <c r="B40" s="129" t="s">
        <v>276</v>
      </c>
      <c r="C40" s="131" t="s">
        <v>571</v>
      </c>
      <c r="D40" s="132"/>
      <c r="E40" s="132"/>
      <c r="F40" s="133"/>
      <c r="G40" s="127"/>
      <c r="H40" s="126"/>
      <c r="I40" s="130" t="s">
        <v>621</v>
      </c>
      <c r="J40" s="125">
        <v>11054005.23</v>
      </c>
      <c r="K40" s="125">
        <v>2763501.33</v>
      </c>
      <c r="L40" s="125">
        <v>0</v>
      </c>
      <c r="M40" s="125">
        <v>0</v>
      </c>
      <c r="N40" s="125">
        <v>2763501.3</v>
      </c>
      <c r="O40" s="125">
        <v>0</v>
      </c>
      <c r="P40" s="125">
        <v>0</v>
      </c>
      <c r="Q40" s="125">
        <v>0</v>
      </c>
      <c r="R40" s="125">
        <v>2763501.3</v>
      </c>
      <c r="S40" s="125">
        <v>0</v>
      </c>
      <c r="T40" s="125">
        <v>0</v>
      </c>
      <c r="U40" s="125">
        <v>0</v>
      </c>
      <c r="V40" s="125">
        <v>2763501.3</v>
      </c>
      <c r="W40" s="35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  <c r="AQ40" s="3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</row>
    <row r="41" spans="1:60" s="96" customFormat="1" ht="59.25" customHeight="1" x14ac:dyDescent="0.2">
      <c r="A41" s="24"/>
      <c r="B41" s="129" t="s">
        <v>276</v>
      </c>
      <c r="C41" s="131" t="s">
        <v>342</v>
      </c>
      <c r="D41" s="132"/>
      <c r="E41" s="132"/>
      <c r="F41" s="133"/>
      <c r="G41" s="127"/>
      <c r="H41" s="126"/>
      <c r="I41" s="130" t="s">
        <v>621</v>
      </c>
      <c r="J41" s="125">
        <v>1289309</v>
      </c>
      <c r="K41" s="125">
        <v>52327.25</v>
      </c>
      <c r="L41" s="125">
        <v>67527.5</v>
      </c>
      <c r="M41" s="125">
        <v>202472.5</v>
      </c>
      <c r="N41" s="125">
        <v>72500</v>
      </c>
      <c r="O41" s="125">
        <v>63327.25</v>
      </c>
      <c r="P41" s="125">
        <v>186500</v>
      </c>
      <c r="Q41" s="125">
        <v>82470</v>
      </c>
      <c r="R41" s="125">
        <v>39857.25</v>
      </c>
      <c r="S41" s="125">
        <v>200000</v>
      </c>
      <c r="T41" s="125">
        <v>82327.25</v>
      </c>
      <c r="U41" s="125">
        <v>80000</v>
      </c>
      <c r="V41" s="125">
        <v>160000</v>
      </c>
      <c r="W41" s="35"/>
      <c r="X41" s="35"/>
      <c r="Y41" s="35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  <c r="AQ41" s="3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</row>
    <row r="42" spans="1:60" s="96" customFormat="1" ht="59.25" customHeight="1" x14ac:dyDescent="0.2">
      <c r="A42" s="24"/>
      <c r="B42" s="129" t="s">
        <v>277</v>
      </c>
      <c r="C42" s="131" t="s">
        <v>343</v>
      </c>
      <c r="D42" s="132"/>
      <c r="E42" s="132"/>
      <c r="F42" s="133"/>
      <c r="G42" s="127"/>
      <c r="H42" s="126"/>
      <c r="I42" s="130" t="s">
        <v>621</v>
      </c>
      <c r="J42" s="125">
        <v>3229376.24</v>
      </c>
      <c r="K42" s="125">
        <v>57344.06</v>
      </c>
      <c r="L42" s="125">
        <v>200000</v>
      </c>
      <c r="M42" s="125">
        <v>550000</v>
      </c>
      <c r="N42" s="125">
        <v>87100</v>
      </c>
      <c r="O42" s="125">
        <v>220044.06</v>
      </c>
      <c r="P42" s="125">
        <v>500200</v>
      </c>
      <c r="Q42" s="125">
        <v>307344.06</v>
      </c>
      <c r="R42" s="125">
        <v>100000</v>
      </c>
      <c r="S42" s="125">
        <v>400000</v>
      </c>
      <c r="T42" s="125">
        <v>320000</v>
      </c>
      <c r="U42" s="125">
        <v>287344.06</v>
      </c>
      <c r="V42" s="125">
        <v>200000</v>
      </c>
      <c r="W42" s="35"/>
      <c r="X42" s="35"/>
      <c r="Y42" s="35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  <c r="AQ42" s="3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</row>
    <row r="43" spans="1:60" s="96" customFormat="1" ht="59.25" customHeight="1" x14ac:dyDescent="0.2">
      <c r="A43" s="24"/>
      <c r="B43" s="129" t="s">
        <v>278</v>
      </c>
      <c r="C43" s="131" t="s">
        <v>344</v>
      </c>
      <c r="D43" s="132"/>
      <c r="E43" s="132"/>
      <c r="F43" s="133"/>
      <c r="G43" s="127"/>
      <c r="H43" s="126"/>
      <c r="I43" s="130" t="s">
        <v>621</v>
      </c>
      <c r="J43" s="125">
        <v>552549.69999999995</v>
      </c>
      <c r="K43" s="125">
        <v>26045.8</v>
      </c>
      <c r="L43" s="125">
        <v>48045.8</v>
      </c>
      <c r="M43" s="125">
        <v>48045.8</v>
      </c>
      <c r="N43" s="125">
        <v>48045.8</v>
      </c>
      <c r="O43" s="125">
        <v>48045.8</v>
      </c>
      <c r="P43" s="125">
        <v>48045.8</v>
      </c>
      <c r="Q43" s="125">
        <v>48045.8</v>
      </c>
      <c r="R43" s="125">
        <v>48045.8</v>
      </c>
      <c r="S43" s="125">
        <v>48045.8</v>
      </c>
      <c r="T43" s="125">
        <v>48045.8</v>
      </c>
      <c r="U43" s="125">
        <v>48045.8</v>
      </c>
      <c r="V43" s="125">
        <v>46045.9</v>
      </c>
      <c r="W43" s="35"/>
      <c r="X43" s="35"/>
      <c r="Y43" s="35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  <c r="AQ43" s="3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0" s="96" customFormat="1" ht="59.25" customHeight="1" x14ac:dyDescent="0.2">
      <c r="A44" s="24"/>
      <c r="B44" s="129" t="s">
        <v>279</v>
      </c>
      <c r="C44" s="131" t="s">
        <v>345</v>
      </c>
      <c r="D44" s="132"/>
      <c r="E44" s="132"/>
      <c r="F44" s="133"/>
      <c r="G44" s="127"/>
      <c r="H44" s="126"/>
      <c r="I44" s="130" t="s">
        <v>621</v>
      </c>
      <c r="J44" s="125">
        <v>209949.83</v>
      </c>
      <c r="K44" s="125">
        <v>10000</v>
      </c>
      <c r="L44" s="125">
        <v>15000</v>
      </c>
      <c r="M44" s="125">
        <v>17487.46</v>
      </c>
      <c r="N44" s="125">
        <v>17500</v>
      </c>
      <c r="O44" s="125">
        <v>17500</v>
      </c>
      <c r="P44" s="125">
        <v>17500</v>
      </c>
      <c r="Q44" s="125">
        <v>17500</v>
      </c>
      <c r="R44" s="125">
        <v>19000</v>
      </c>
      <c r="S44" s="125">
        <v>19000</v>
      </c>
      <c r="T44" s="125">
        <v>19000</v>
      </c>
      <c r="U44" s="125">
        <v>19000</v>
      </c>
      <c r="V44" s="125">
        <v>21462.37</v>
      </c>
      <c r="W44" s="35"/>
      <c r="X44" s="35"/>
      <c r="Y44" s="35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  <c r="AQ44" s="3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</row>
    <row r="45" spans="1:60" s="96" customFormat="1" ht="59.25" customHeight="1" x14ac:dyDescent="0.2">
      <c r="A45" s="24"/>
      <c r="B45" s="129" t="s">
        <v>527</v>
      </c>
      <c r="C45" s="131" t="s">
        <v>572</v>
      </c>
      <c r="D45" s="132"/>
      <c r="E45" s="132"/>
      <c r="F45" s="133"/>
      <c r="G45" s="127"/>
      <c r="H45" s="126"/>
      <c r="I45" s="130" t="s">
        <v>621</v>
      </c>
      <c r="J45" s="125">
        <v>8198.6</v>
      </c>
      <c r="K45" s="125">
        <v>0</v>
      </c>
      <c r="L45" s="125">
        <v>157.61000000000001</v>
      </c>
      <c r="M45" s="125">
        <v>317.95999999999998</v>
      </c>
      <c r="N45" s="125">
        <v>385.57</v>
      </c>
      <c r="O45" s="125">
        <v>0</v>
      </c>
      <c r="P45" s="125">
        <v>0</v>
      </c>
      <c r="Q45" s="125">
        <v>560.07000000000005</v>
      </c>
      <c r="R45" s="125">
        <v>0</v>
      </c>
      <c r="S45" s="125">
        <v>0</v>
      </c>
      <c r="T45" s="125">
        <v>6752.68</v>
      </c>
      <c r="U45" s="125">
        <v>17</v>
      </c>
      <c r="V45" s="125">
        <v>7.71</v>
      </c>
      <c r="W45" s="35"/>
      <c r="X45" s="35"/>
      <c r="Y45" s="35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  <c r="AQ45" s="3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</row>
    <row r="46" spans="1:60" s="96" customFormat="1" ht="59.25" customHeight="1" x14ac:dyDescent="0.2">
      <c r="A46" s="24"/>
      <c r="B46" s="129" t="s">
        <v>528</v>
      </c>
      <c r="C46" s="131" t="s">
        <v>573</v>
      </c>
      <c r="D46" s="132"/>
      <c r="E46" s="132"/>
      <c r="F46" s="133"/>
      <c r="G46" s="127"/>
      <c r="H46" s="126"/>
      <c r="I46" s="130" t="s">
        <v>621</v>
      </c>
      <c r="J46" s="125">
        <v>4027.4</v>
      </c>
      <c r="K46" s="125">
        <v>0</v>
      </c>
      <c r="L46" s="125">
        <v>461.6</v>
      </c>
      <c r="M46" s="125">
        <v>0</v>
      </c>
      <c r="N46" s="125">
        <v>807.36</v>
      </c>
      <c r="O46" s="125">
        <v>0</v>
      </c>
      <c r="P46" s="125">
        <v>0</v>
      </c>
      <c r="Q46" s="125">
        <v>1194.77</v>
      </c>
      <c r="R46" s="125">
        <v>0</v>
      </c>
      <c r="S46" s="125">
        <v>0</v>
      </c>
      <c r="T46" s="125">
        <v>662.64</v>
      </c>
      <c r="U46" s="125">
        <v>896.64</v>
      </c>
      <c r="V46" s="125">
        <v>4.3899999999999997</v>
      </c>
      <c r="W46" s="35"/>
      <c r="X46" s="35"/>
      <c r="Y46" s="35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  <c r="AQ46" s="3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</row>
    <row r="47" spans="1:60" s="96" customFormat="1" ht="59.25" customHeight="1" x14ac:dyDescent="0.2">
      <c r="A47" s="24"/>
      <c r="B47" s="129" t="s">
        <v>59</v>
      </c>
      <c r="C47" s="131" t="s">
        <v>233</v>
      </c>
      <c r="D47" s="132"/>
      <c r="E47" s="132"/>
      <c r="F47" s="133"/>
      <c r="G47" s="127"/>
      <c r="H47" s="126"/>
      <c r="I47" s="130" t="s">
        <v>621</v>
      </c>
      <c r="J47" s="125">
        <v>3954</v>
      </c>
      <c r="K47" s="125">
        <v>0</v>
      </c>
      <c r="L47" s="125">
        <v>0</v>
      </c>
      <c r="M47" s="125">
        <v>0</v>
      </c>
      <c r="N47" s="125">
        <v>43.99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3910.01</v>
      </c>
      <c r="W47" s="35"/>
      <c r="X47" s="35"/>
      <c r="Y47" s="35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  <c r="AQ47" s="3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</row>
    <row r="48" spans="1:60" s="96" customFormat="1" ht="59.25" customHeight="1" x14ac:dyDescent="0.2">
      <c r="A48" s="24"/>
      <c r="B48" s="129" t="s">
        <v>280</v>
      </c>
      <c r="C48" s="131" t="s">
        <v>346</v>
      </c>
      <c r="D48" s="132"/>
      <c r="E48" s="132"/>
      <c r="F48" s="133"/>
      <c r="G48" s="127"/>
      <c r="H48" s="126"/>
      <c r="I48" s="130" t="s">
        <v>621</v>
      </c>
      <c r="J48" s="125">
        <v>317973.59999999998</v>
      </c>
      <c r="K48" s="125">
        <v>26497.8</v>
      </c>
      <c r="L48" s="125">
        <v>26497.8</v>
      </c>
      <c r="M48" s="125">
        <v>26497.8</v>
      </c>
      <c r="N48" s="125">
        <v>26497.8</v>
      </c>
      <c r="O48" s="125">
        <v>26497.8</v>
      </c>
      <c r="P48" s="125">
        <v>26497.8</v>
      </c>
      <c r="Q48" s="125">
        <v>26497.8</v>
      </c>
      <c r="R48" s="125">
        <v>26497.8</v>
      </c>
      <c r="S48" s="125">
        <v>26497.8</v>
      </c>
      <c r="T48" s="125">
        <v>26497.8</v>
      </c>
      <c r="U48" s="125">
        <v>26497.8</v>
      </c>
      <c r="V48" s="125">
        <v>26497.8</v>
      </c>
      <c r="W48" s="35"/>
      <c r="X48" s="35"/>
      <c r="Y48" s="35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7"/>
      <c r="AQ48" s="3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</row>
    <row r="49" spans="1:60" s="96" customFormat="1" ht="59.25" customHeight="1" x14ac:dyDescent="0.2">
      <c r="A49" s="24"/>
      <c r="B49" s="129" t="s">
        <v>281</v>
      </c>
      <c r="C49" s="131" t="s">
        <v>347</v>
      </c>
      <c r="D49" s="132"/>
      <c r="E49" s="132"/>
      <c r="F49" s="133"/>
      <c r="G49" s="127"/>
      <c r="H49" s="126"/>
      <c r="I49" s="130" t="s">
        <v>621</v>
      </c>
      <c r="J49" s="125">
        <v>179056.4</v>
      </c>
      <c r="K49" s="125">
        <v>0</v>
      </c>
      <c r="L49" s="125">
        <v>19052.080000000002</v>
      </c>
      <c r="M49" s="125">
        <v>20004.32</v>
      </c>
      <c r="N49" s="125">
        <v>52500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11200</v>
      </c>
      <c r="U49" s="125">
        <v>20000</v>
      </c>
      <c r="V49" s="125">
        <v>56300</v>
      </c>
      <c r="W49" s="35"/>
      <c r="X49" s="35"/>
      <c r="Y49" s="35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7"/>
      <c r="AQ49" s="3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</row>
    <row r="50" spans="1:60" s="96" customFormat="1" ht="59.25" customHeight="1" x14ac:dyDescent="0.2">
      <c r="A50" s="24"/>
      <c r="B50" s="129" t="s">
        <v>529</v>
      </c>
      <c r="C50" s="131" t="s">
        <v>574</v>
      </c>
      <c r="D50" s="132"/>
      <c r="E50" s="132"/>
      <c r="F50" s="133"/>
      <c r="G50" s="127"/>
      <c r="H50" s="126"/>
      <c r="I50" s="130" t="s">
        <v>621</v>
      </c>
      <c r="J50" s="125">
        <v>1000000</v>
      </c>
      <c r="K50" s="125">
        <v>0</v>
      </c>
      <c r="L50" s="125">
        <v>0</v>
      </c>
      <c r="M50" s="125">
        <v>0</v>
      </c>
      <c r="N50" s="125">
        <v>1000000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35"/>
      <c r="X50" s="35"/>
      <c r="Y50" s="35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7"/>
      <c r="AQ50" s="3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</row>
    <row r="51" spans="1:60" s="96" customFormat="1" ht="59.25" customHeight="1" x14ac:dyDescent="0.2">
      <c r="A51" s="24"/>
      <c r="B51" s="129" t="s">
        <v>530</v>
      </c>
      <c r="C51" s="131" t="s">
        <v>575</v>
      </c>
      <c r="D51" s="132"/>
      <c r="E51" s="132"/>
      <c r="F51" s="133"/>
      <c r="G51" s="127"/>
      <c r="H51" s="126"/>
      <c r="I51" s="130" t="s">
        <v>621</v>
      </c>
      <c r="J51" s="125">
        <v>355000</v>
      </c>
      <c r="K51" s="125">
        <v>0</v>
      </c>
      <c r="L51" s="125">
        <v>0</v>
      </c>
      <c r="M51" s="125">
        <v>0</v>
      </c>
      <c r="N51" s="125">
        <v>88750</v>
      </c>
      <c r="O51" s="125">
        <v>0</v>
      </c>
      <c r="P51" s="125">
        <v>0</v>
      </c>
      <c r="Q51" s="125">
        <v>0</v>
      </c>
      <c r="R51" s="125">
        <v>128500</v>
      </c>
      <c r="S51" s="125">
        <v>0</v>
      </c>
      <c r="T51" s="125">
        <v>137750</v>
      </c>
      <c r="U51" s="125">
        <v>0</v>
      </c>
      <c r="V51" s="125">
        <v>0</v>
      </c>
      <c r="W51" s="35"/>
      <c r="X51" s="35"/>
      <c r="Y51" s="35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7"/>
      <c r="AQ51" s="3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</row>
    <row r="52" spans="1:60" s="96" customFormat="1" ht="59.25" customHeight="1" x14ac:dyDescent="0.2">
      <c r="A52" s="24"/>
      <c r="B52" s="129" t="s">
        <v>282</v>
      </c>
      <c r="C52" s="131" t="s">
        <v>348</v>
      </c>
      <c r="D52" s="132"/>
      <c r="E52" s="132"/>
      <c r="F52" s="133"/>
      <c r="G52" s="127"/>
      <c r="H52" s="126"/>
      <c r="I52" s="130" t="s">
        <v>621</v>
      </c>
      <c r="J52" s="125">
        <v>2135</v>
      </c>
      <c r="K52" s="125">
        <v>0</v>
      </c>
      <c r="L52" s="125">
        <v>0</v>
      </c>
      <c r="M52" s="125">
        <v>0</v>
      </c>
      <c r="N52" s="125">
        <v>0</v>
      </c>
      <c r="O52" s="125">
        <v>0</v>
      </c>
      <c r="P52" s="125">
        <v>0</v>
      </c>
      <c r="Q52" s="125">
        <v>0</v>
      </c>
      <c r="R52" s="125">
        <v>2135</v>
      </c>
      <c r="S52" s="125">
        <v>0</v>
      </c>
      <c r="T52" s="125">
        <v>0</v>
      </c>
      <c r="U52" s="125">
        <v>0</v>
      </c>
      <c r="V52" s="125">
        <v>0</v>
      </c>
      <c r="W52" s="35"/>
      <c r="X52" s="35"/>
      <c r="Y52" s="35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7"/>
      <c r="AQ52" s="3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</row>
    <row r="53" spans="1:60" s="96" customFormat="1" ht="59.25" customHeight="1" x14ac:dyDescent="0.2">
      <c r="A53" s="24"/>
      <c r="B53" s="129" t="s">
        <v>283</v>
      </c>
      <c r="C53" s="131" t="s">
        <v>349</v>
      </c>
      <c r="D53" s="132"/>
      <c r="E53" s="132"/>
      <c r="F53" s="133"/>
      <c r="G53" s="127"/>
      <c r="H53" s="126"/>
      <c r="I53" s="130" t="s">
        <v>621</v>
      </c>
      <c r="J53" s="125">
        <v>3545</v>
      </c>
      <c r="K53" s="125">
        <v>0</v>
      </c>
      <c r="L53" s="125">
        <v>0</v>
      </c>
      <c r="M53" s="125">
        <v>0</v>
      </c>
      <c r="N53" s="125">
        <v>0</v>
      </c>
      <c r="O53" s="125">
        <v>0</v>
      </c>
      <c r="P53" s="125">
        <v>0</v>
      </c>
      <c r="Q53" s="125">
        <v>0</v>
      </c>
      <c r="R53" s="125">
        <v>2000</v>
      </c>
      <c r="S53" s="125">
        <v>500</v>
      </c>
      <c r="T53" s="125">
        <v>500</v>
      </c>
      <c r="U53" s="125">
        <v>500</v>
      </c>
      <c r="V53" s="125">
        <v>45</v>
      </c>
      <c r="W53" s="35"/>
      <c r="X53" s="35"/>
      <c r="Y53" s="35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7"/>
      <c r="AQ53" s="3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</row>
    <row r="54" spans="1:60" s="96" customFormat="1" ht="59.25" customHeight="1" x14ac:dyDescent="0.2">
      <c r="A54" s="24"/>
      <c r="B54" s="129" t="s">
        <v>531</v>
      </c>
      <c r="C54" s="131" t="s">
        <v>576</v>
      </c>
      <c r="D54" s="132"/>
      <c r="E54" s="132"/>
      <c r="F54" s="133"/>
      <c r="G54" s="127"/>
      <c r="H54" s="126"/>
      <c r="I54" s="130" t="s">
        <v>621</v>
      </c>
      <c r="J54" s="125">
        <v>2135</v>
      </c>
      <c r="K54" s="125">
        <v>0</v>
      </c>
      <c r="L54" s="125">
        <v>0</v>
      </c>
      <c r="M54" s="125">
        <v>0</v>
      </c>
      <c r="N54" s="125">
        <v>135</v>
      </c>
      <c r="O54" s="125">
        <v>0</v>
      </c>
      <c r="P54" s="125">
        <v>500</v>
      </c>
      <c r="Q54" s="125">
        <v>0</v>
      </c>
      <c r="R54" s="125">
        <v>500</v>
      </c>
      <c r="S54" s="125">
        <v>0</v>
      </c>
      <c r="T54" s="125">
        <v>500</v>
      </c>
      <c r="U54" s="125">
        <v>0</v>
      </c>
      <c r="V54" s="125">
        <v>500</v>
      </c>
      <c r="W54" s="35"/>
      <c r="X54" s="35"/>
      <c r="Y54" s="35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7"/>
      <c r="AQ54" s="3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</row>
    <row r="55" spans="1:60" s="96" customFormat="1" ht="59.25" customHeight="1" x14ac:dyDescent="0.2">
      <c r="A55" s="24"/>
      <c r="B55" s="129" t="s">
        <v>284</v>
      </c>
      <c r="C55" s="131" t="s">
        <v>350</v>
      </c>
      <c r="D55" s="132"/>
      <c r="E55" s="132"/>
      <c r="F55" s="133"/>
      <c r="G55" s="127"/>
      <c r="H55" s="126"/>
      <c r="I55" s="130" t="s">
        <v>621</v>
      </c>
      <c r="J55" s="125">
        <v>27190</v>
      </c>
      <c r="K55" s="125">
        <v>0</v>
      </c>
      <c r="L55" s="125">
        <v>0</v>
      </c>
      <c r="M55" s="125">
        <v>4381</v>
      </c>
      <c r="N55" s="125">
        <v>0</v>
      </c>
      <c r="O55" s="125">
        <v>5000</v>
      </c>
      <c r="P55" s="125">
        <v>5209</v>
      </c>
      <c r="Q55" s="125">
        <v>1000</v>
      </c>
      <c r="R55" s="125">
        <v>5000</v>
      </c>
      <c r="S55" s="125">
        <v>0</v>
      </c>
      <c r="T55" s="125">
        <v>5000</v>
      </c>
      <c r="U55" s="125">
        <v>1600</v>
      </c>
      <c r="V55" s="125">
        <v>0</v>
      </c>
      <c r="W55" s="35"/>
      <c r="X55" s="35"/>
      <c r="Y55" s="35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7"/>
      <c r="AQ55" s="3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</row>
    <row r="56" spans="1:60" s="96" customFormat="1" ht="59.25" customHeight="1" x14ac:dyDescent="0.2">
      <c r="A56" s="24"/>
      <c r="B56" s="129" t="s">
        <v>532</v>
      </c>
      <c r="C56" s="131" t="s">
        <v>577</v>
      </c>
      <c r="D56" s="132"/>
      <c r="E56" s="132"/>
      <c r="F56" s="133"/>
      <c r="G56" s="127"/>
      <c r="H56" s="126"/>
      <c r="I56" s="130" t="s">
        <v>621</v>
      </c>
      <c r="J56" s="125">
        <v>3055</v>
      </c>
      <c r="K56" s="125">
        <v>0</v>
      </c>
      <c r="L56" s="125">
        <v>55</v>
      </c>
      <c r="M56" s="125">
        <v>0</v>
      </c>
      <c r="N56" s="125">
        <v>600</v>
      </c>
      <c r="O56" s="125">
        <v>600</v>
      </c>
      <c r="P56" s="125">
        <v>600</v>
      </c>
      <c r="Q56" s="125">
        <v>0</v>
      </c>
      <c r="R56" s="125">
        <v>0</v>
      </c>
      <c r="S56" s="125">
        <v>600</v>
      </c>
      <c r="T56" s="125">
        <v>600</v>
      </c>
      <c r="U56" s="125">
        <v>0</v>
      </c>
      <c r="V56" s="125">
        <v>0</v>
      </c>
      <c r="W56" s="35"/>
      <c r="X56" s="35"/>
      <c r="Y56" s="35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7"/>
      <c r="AQ56" s="3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</row>
    <row r="57" spans="1:60" s="96" customFormat="1" ht="59.25" customHeight="1" x14ac:dyDescent="0.2">
      <c r="A57" s="24"/>
      <c r="B57" s="129" t="s">
        <v>533</v>
      </c>
      <c r="C57" s="131" t="s">
        <v>578</v>
      </c>
      <c r="D57" s="132"/>
      <c r="E57" s="132"/>
      <c r="F57" s="133"/>
      <c r="G57" s="127"/>
      <c r="H57" s="126"/>
      <c r="I57" s="130" t="s">
        <v>621</v>
      </c>
      <c r="J57" s="125">
        <v>27470</v>
      </c>
      <c r="K57" s="125">
        <v>0</v>
      </c>
      <c r="L57" s="125">
        <v>2740</v>
      </c>
      <c r="M57" s="125">
        <v>2740</v>
      </c>
      <c r="N57" s="125">
        <v>2740</v>
      </c>
      <c r="O57" s="125">
        <v>2740.02</v>
      </c>
      <c r="P57" s="125">
        <v>5480</v>
      </c>
      <c r="Q57" s="125">
        <v>1838.33</v>
      </c>
      <c r="R57" s="125">
        <v>1838.33</v>
      </c>
      <c r="S57" s="125">
        <v>1838.33</v>
      </c>
      <c r="T57" s="125">
        <v>1838.33</v>
      </c>
      <c r="U57" s="125">
        <v>1838.33</v>
      </c>
      <c r="V57" s="125">
        <v>1838.33</v>
      </c>
      <c r="W57" s="35"/>
      <c r="X57" s="35"/>
      <c r="Y57" s="35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7"/>
      <c r="AQ57" s="3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</row>
    <row r="58" spans="1:60" s="96" customFormat="1" ht="59.25" customHeight="1" x14ac:dyDescent="0.2">
      <c r="A58" s="24"/>
      <c r="B58" s="129" t="s">
        <v>534</v>
      </c>
      <c r="C58" s="131" t="s">
        <v>579</v>
      </c>
      <c r="D58" s="132"/>
      <c r="E58" s="132"/>
      <c r="F58" s="133"/>
      <c r="G58" s="127"/>
      <c r="H58" s="126"/>
      <c r="I58" s="130" t="s">
        <v>621</v>
      </c>
      <c r="J58" s="125">
        <v>720</v>
      </c>
      <c r="K58" s="125">
        <v>0</v>
      </c>
      <c r="L58" s="125">
        <v>0</v>
      </c>
      <c r="M58" s="125">
        <v>0</v>
      </c>
      <c r="N58" s="125">
        <v>20</v>
      </c>
      <c r="O58" s="125">
        <v>100</v>
      </c>
      <c r="P58" s="125">
        <v>100</v>
      </c>
      <c r="Q58" s="125">
        <v>100</v>
      </c>
      <c r="R58" s="125">
        <v>100</v>
      </c>
      <c r="S58" s="125">
        <v>100</v>
      </c>
      <c r="T58" s="125">
        <v>100</v>
      </c>
      <c r="U58" s="125">
        <v>0</v>
      </c>
      <c r="V58" s="125">
        <v>100</v>
      </c>
      <c r="W58" s="35"/>
      <c r="X58" s="35"/>
      <c r="Y58" s="35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7"/>
      <c r="AQ58" s="3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</row>
    <row r="59" spans="1:60" s="96" customFormat="1" ht="59.25" customHeight="1" x14ac:dyDescent="0.2">
      <c r="A59" s="24"/>
      <c r="B59" s="129" t="s">
        <v>285</v>
      </c>
      <c r="C59" s="131" t="s">
        <v>351</v>
      </c>
      <c r="D59" s="132"/>
      <c r="E59" s="132"/>
      <c r="F59" s="133"/>
      <c r="G59" s="127"/>
      <c r="H59" s="126"/>
      <c r="I59" s="130" t="s">
        <v>621</v>
      </c>
      <c r="J59" s="125">
        <v>6615</v>
      </c>
      <c r="K59" s="125">
        <v>0</v>
      </c>
      <c r="L59" s="125">
        <v>0</v>
      </c>
      <c r="M59" s="125">
        <v>0</v>
      </c>
      <c r="N59" s="125">
        <v>115</v>
      </c>
      <c r="O59" s="125">
        <v>500</v>
      </c>
      <c r="P59" s="125">
        <v>0</v>
      </c>
      <c r="Q59" s="125">
        <v>1500</v>
      </c>
      <c r="R59" s="125">
        <v>500</v>
      </c>
      <c r="S59" s="125">
        <v>500</v>
      </c>
      <c r="T59" s="125">
        <v>500</v>
      </c>
      <c r="U59" s="125">
        <v>1500</v>
      </c>
      <c r="V59" s="125">
        <v>1500</v>
      </c>
      <c r="W59" s="35"/>
      <c r="X59" s="35"/>
      <c r="Y59" s="35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7"/>
      <c r="AQ59" s="3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</row>
    <row r="60" spans="1:60" s="96" customFormat="1" ht="59.25" customHeight="1" x14ac:dyDescent="0.2">
      <c r="A60" s="24"/>
      <c r="B60" s="129" t="s">
        <v>286</v>
      </c>
      <c r="C60" s="131" t="s">
        <v>352</v>
      </c>
      <c r="D60" s="132"/>
      <c r="E60" s="132"/>
      <c r="F60" s="133"/>
      <c r="G60" s="127"/>
      <c r="H60" s="126"/>
      <c r="I60" s="130" t="s">
        <v>621</v>
      </c>
      <c r="J60" s="125">
        <v>4285</v>
      </c>
      <c r="K60" s="125">
        <v>0</v>
      </c>
      <c r="L60" s="125">
        <v>0</v>
      </c>
      <c r="M60" s="125">
        <v>750</v>
      </c>
      <c r="N60" s="125">
        <v>750</v>
      </c>
      <c r="O60" s="125">
        <v>0</v>
      </c>
      <c r="P60" s="125">
        <v>750</v>
      </c>
      <c r="Q60" s="125">
        <v>750</v>
      </c>
      <c r="R60" s="125">
        <v>750</v>
      </c>
      <c r="S60" s="125">
        <v>0</v>
      </c>
      <c r="T60" s="125">
        <v>500</v>
      </c>
      <c r="U60" s="125">
        <v>35</v>
      </c>
      <c r="V60" s="125">
        <v>0</v>
      </c>
      <c r="W60" s="35"/>
      <c r="X60" s="35"/>
      <c r="Y60" s="35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7"/>
      <c r="AQ60" s="3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</row>
    <row r="61" spans="1:60" s="96" customFormat="1" ht="59.25" customHeight="1" x14ac:dyDescent="0.2">
      <c r="A61" s="24"/>
      <c r="B61" s="129" t="s">
        <v>287</v>
      </c>
      <c r="C61" s="131" t="s">
        <v>353</v>
      </c>
      <c r="D61" s="132"/>
      <c r="E61" s="132"/>
      <c r="F61" s="133"/>
      <c r="G61" s="127"/>
      <c r="H61" s="126"/>
      <c r="I61" s="130" t="s">
        <v>621</v>
      </c>
      <c r="J61" s="125">
        <v>3595</v>
      </c>
      <c r="K61" s="125">
        <v>0</v>
      </c>
      <c r="L61" s="125">
        <v>295</v>
      </c>
      <c r="M61" s="125">
        <v>300</v>
      </c>
      <c r="N61" s="125">
        <v>300</v>
      </c>
      <c r="O61" s="125">
        <v>300</v>
      </c>
      <c r="P61" s="125">
        <v>300</v>
      </c>
      <c r="Q61" s="125">
        <v>300</v>
      </c>
      <c r="R61" s="125">
        <v>300</v>
      </c>
      <c r="S61" s="125">
        <v>300</v>
      </c>
      <c r="T61" s="125">
        <v>300</v>
      </c>
      <c r="U61" s="125">
        <v>300</v>
      </c>
      <c r="V61" s="125">
        <v>600</v>
      </c>
      <c r="W61" s="35"/>
      <c r="X61" s="35"/>
      <c r="Y61" s="35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7"/>
      <c r="AQ61" s="3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</row>
    <row r="62" spans="1:60" s="96" customFormat="1" ht="59.25" customHeight="1" x14ac:dyDescent="0.2">
      <c r="A62" s="24"/>
      <c r="B62" s="129" t="s">
        <v>288</v>
      </c>
      <c r="C62" s="131" t="s">
        <v>354</v>
      </c>
      <c r="D62" s="132"/>
      <c r="E62" s="132"/>
      <c r="F62" s="133"/>
      <c r="G62" s="127"/>
      <c r="H62" s="126"/>
      <c r="I62" s="130" t="s">
        <v>621</v>
      </c>
      <c r="J62" s="125">
        <v>8545</v>
      </c>
      <c r="K62" s="125">
        <v>0</v>
      </c>
      <c r="L62" s="125">
        <v>0</v>
      </c>
      <c r="M62" s="125">
        <v>545</v>
      </c>
      <c r="N62" s="125">
        <v>1000</v>
      </c>
      <c r="O62" s="125">
        <v>1000</v>
      </c>
      <c r="P62" s="125">
        <v>1000</v>
      </c>
      <c r="Q62" s="125">
        <v>1000</v>
      </c>
      <c r="R62" s="125">
        <v>1000</v>
      </c>
      <c r="S62" s="125">
        <v>1000</v>
      </c>
      <c r="T62" s="125">
        <v>1000</v>
      </c>
      <c r="U62" s="125">
        <v>1000</v>
      </c>
      <c r="V62" s="125">
        <v>0</v>
      </c>
      <c r="W62" s="35"/>
      <c r="X62" s="35"/>
      <c r="Y62" s="35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7"/>
      <c r="AQ62" s="3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</row>
    <row r="63" spans="1:60" s="96" customFormat="1" ht="59.25" customHeight="1" x14ac:dyDescent="0.2">
      <c r="A63" s="24"/>
      <c r="B63" s="129" t="s">
        <v>535</v>
      </c>
      <c r="C63" s="131" t="s">
        <v>580</v>
      </c>
      <c r="D63" s="132"/>
      <c r="E63" s="132"/>
      <c r="F63" s="133"/>
      <c r="G63" s="127"/>
      <c r="H63" s="126"/>
      <c r="I63" s="130" t="s">
        <v>621</v>
      </c>
      <c r="J63" s="125">
        <v>720</v>
      </c>
      <c r="K63" s="125">
        <v>0</v>
      </c>
      <c r="L63" s="125">
        <v>0</v>
      </c>
      <c r="M63" s="125">
        <v>20</v>
      </c>
      <c r="N63" s="125">
        <v>100</v>
      </c>
      <c r="O63" s="125">
        <v>100</v>
      </c>
      <c r="P63" s="125">
        <v>100</v>
      </c>
      <c r="Q63" s="125">
        <v>100</v>
      </c>
      <c r="R63" s="125">
        <v>0</v>
      </c>
      <c r="S63" s="125">
        <v>100</v>
      </c>
      <c r="T63" s="125">
        <v>0</v>
      </c>
      <c r="U63" s="125">
        <v>100</v>
      </c>
      <c r="V63" s="125">
        <v>100</v>
      </c>
      <c r="W63" s="35"/>
      <c r="X63" s="35"/>
      <c r="Y63" s="35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7"/>
      <c r="AQ63" s="3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</row>
    <row r="64" spans="1:60" s="96" customFormat="1" ht="59.25" customHeight="1" x14ac:dyDescent="0.2">
      <c r="A64" s="24"/>
      <c r="B64" s="129" t="s">
        <v>289</v>
      </c>
      <c r="C64" s="131" t="s">
        <v>355</v>
      </c>
      <c r="D64" s="132"/>
      <c r="E64" s="132"/>
      <c r="F64" s="133"/>
      <c r="G64" s="127"/>
      <c r="H64" s="126"/>
      <c r="I64" s="130" t="s">
        <v>621</v>
      </c>
      <c r="J64" s="125">
        <v>865</v>
      </c>
      <c r="K64" s="125">
        <v>0</v>
      </c>
      <c r="L64" s="125">
        <v>115</v>
      </c>
      <c r="M64" s="125">
        <v>150</v>
      </c>
      <c r="N64" s="125">
        <v>0</v>
      </c>
      <c r="O64" s="125">
        <v>150</v>
      </c>
      <c r="P64" s="125">
        <v>0</v>
      </c>
      <c r="Q64" s="125">
        <v>150</v>
      </c>
      <c r="R64" s="125">
        <v>0</v>
      </c>
      <c r="S64" s="125">
        <v>150</v>
      </c>
      <c r="T64" s="125">
        <v>0</v>
      </c>
      <c r="U64" s="125">
        <v>150</v>
      </c>
      <c r="V64" s="125">
        <v>0</v>
      </c>
      <c r="W64" s="35"/>
      <c r="X64" s="35"/>
      <c r="Y64" s="35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7"/>
      <c r="AQ64" s="3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</row>
    <row r="65" spans="1:60" s="96" customFormat="1" ht="59.25" customHeight="1" x14ac:dyDescent="0.2">
      <c r="A65" s="24"/>
      <c r="B65" s="129" t="s">
        <v>536</v>
      </c>
      <c r="C65" s="131" t="s">
        <v>581</v>
      </c>
      <c r="D65" s="132"/>
      <c r="E65" s="132"/>
      <c r="F65" s="133"/>
      <c r="G65" s="127"/>
      <c r="H65" s="126"/>
      <c r="I65" s="130" t="s">
        <v>621</v>
      </c>
      <c r="J65" s="125">
        <v>3545</v>
      </c>
      <c r="K65" s="125">
        <v>0</v>
      </c>
      <c r="L65" s="125">
        <v>500</v>
      </c>
      <c r="M65" s="125">
        <v>545</v>
      </c>
      <c r="N65" s="125">
        <v>500</v>
      </c>
      <c r="O65" s="125">
        <v>0</v>
      </c>
      <c r="P65" s="125">
        <v>500</v>
      </c>
      <c r="Q65" s="125">
        <v>0</v>
      </c>
      <c r="R65" s="125">
        <v>500</v>
      </c>
      <c r="S65" s="125">
        <v>0</v>
      </c>
      <c r="T65" s="125">
        <v>500</v>
      </c>
      <c r="U65" s="125">
        <v>0</v>
      </c>
      <c r="V65" s="125">
        <v>500</v>
      </c>
      <c r="W65" s="35"/>
      <c r="X65" s="35"/>
      <c r="Y65" s="35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7"/>
      <c r="AQ65" s="3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</row>
    <row r="66" spans="1:60" s="96" customFormat="1" ht="59.25" customHeight="1" x14ac:dyDescent="0.2">
      <c r="A66" s="24"/>
      <c r="B66" s="129" t="s">
        <v>290</v>
      </c>
      <c r="C66" s="131" t="s">
        <v>356</v>
      </c>
      <c r="D66" s="132"/>
      <c r="E66" s="132"/>
      <c r="F66" s="133"/>
      <c r="G66" s="127"/>
      <c r="H66" s="126"/>
      <c r="I66" s="130" t="s">
        <v>621</v>
      </c>
      <c r="J66" s="125">
        <v>1040</v>
      </c>
      <c r="K66" s="125">
        <v>0</v>
      </c>
      <c r="L66" s="125">
        <v>0</v>
      </c>
      <c r="M66" s="125">
        <v>40</v>
      </c>
      <c r="N66" s="125">
        <v>100</v>
      </c>
      <c r="O66" s="125">
        <v>100</v>
      </c>
      <c r="P66" s="125">
        <v>100</v>
      </c>
      <c r="Q66" s="125">
        <v>100</v>
      </c>
      <c r="R66" s="125">
        <v>100</v>
      </c>
      <c r="S66" s="125">
        <v>100</v>
      </c>
      <c r="T66" s="125">
        <v>100</v>
      </c>
      <c r="U66" s="125">
        <v>150</v>
      </c>
      <c r="V66" s="125">
        <v>150</v>
      </c>
      <c r="W66" s="35"/>
      <c r="X66" s="35"/>
      <c r="Y66" s="35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7"/>
      <c r="AQ66" s="3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</row>
    <row r="67" spans="1:60" s="96" customFormat="1" ht="59.25" customHeight="1" x14ac:dyDescent="0.2">
      <c r="A67" s="24"/>
      <c r="B67" s="129" t="s">
        <v>291</v>
      </c>
      <c r="C67" s="131" t="s">
        <v>357</v>
      </c>
      <c r="D67" s="132"/>
      <c r="E67" s="132"/>
      <c r="F67" s="133"/>
      <c r="G67" s="127"/>
      <c r="H67" s="126"/>
      <c r="I67" s="130" t="s">
        <v>621</v>
      </c>
      <c r="J67" s="125">
        <v>8725</v>
      </c>
      <c r="K67" s="125">
        <v>0</v>
      </c>
      <c r="L67" s="125">
        <v>0</v>
      </c>
      <c r="M67" s="125">
        <v>2500</v>
      </c>
      <c r="N67" s="125">
        <v>1112.5</v>
      </c>
      <c r="O67" s="125">
        <v>1000</v>
      </c>
      <c r="P67" s="125">
        <v>1112.5</v>
      </c>
      <c r="Q67" s="125">
        <v>0</v>
      </c>
      <c r="R67" s="125">
        <v>1000</v>
      </c>
      <c r="S67" s="125">
        <v>0</v>
      </c>
      <c r="T67" s="125">
        <v>1000</v>
      </c>
      <c r="U67" s="125">
        <v>1000</v>
      </c>
      <c r="V67" s="125">
        <v>0</v>
      </c>
      <c r="W67" s="35"/>
      <c r="X67" s="35"/>
      <c r="Y67" s="35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7"/>
      <c r="AQ67" s="3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</row>
    <row r="68" spans="1:60" s="96" customFormat="1" ht="59.25" customHeight="1" x14ac:dyDescent="0.2">
      <c r="A68" s="24"/>
      <c r="B68" s="129" t="s">
        <v>537</v>
      </c>
      <c r="C68" s="131" t="s">
        <v>582</v>
      </c>
      <c r="D68" s="132"/>
      <c r="E68" s="132"/>
      <c r="F68" s="133"/>
      <c r="G68" s="127"/>
      <c r="H68" s="126"/>
      <c r="I68" s="130" t="s">
        <v>621</v>
      </c>
      <c r="J68" s="125">
        <v>900</v>
      </c>
      <c r="K68" s="125">
        <v>0</v>
      </c>
      <c r="L68" s="125">
        <v>0</v>
      </c>
      <c r="M68" s="125">
        <v>0</v>
      </c>
      <c r="N68" s="125">
        <v>100</v>
      </c>
      <c r="O68" s="125">
        <v>100</v>
      </c>
      <c r="P68" s="125">
        <v>100</v>
      </c>
      <c r="Q68" s="125">
        <v>100</v>
      </c>
      <c r="R68" s="125">
        <v>100</v>
      </c>
      <c r="S68" s="125">
        <v>100</v>
      </c>
      <c r="T68" s="125">
        <v>100</v>
      </c>
      <c r="U68" s="125">
        <v>100</v>
      </c>
      <c r="V68" s="125">
        <v>100</v>
      </c>
      <c r="W68" s="35"/>
      <c r="X68" s="35"/>
      <c r="Y68" s="35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7"/>
      <c r="AQ68" s="3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</row>
    <row r="69" spans="1:60" s="96" customFormat="1" ht="59.25" customHeight="1" x14ac:dyDescent="0.2">
      <c r="A69" s="24"/>
      <c r="B69" s="129" t="s">
        <v>292</v>
      </c>
      <c r="C69" s="131" t="s">
        <v>358</v>
      </c>
      <c r="D69" s="132"/>
      <c r="E69" s="132"/>
      <c r="F69" s="133"/>
      <c r="G69" s="127"/>
      <c r="H69" s="126"/>
      <c r="I69" s="130" t="s">
        <v>621</v>
      </c>
      <c r="J69" s="125">
        <v>16380</v>
      </c>
      <c r="K69" s="125">
        <v>250</v>
      </c>
      <c r="L69" s="125">
        <v>250</v>
      </c>
      <c r="M69" s="125">
        <v>1000</v>
      </c>
      <c r="N69" s="125">
        <v>2500</v>
      </c>
      <c r="O69" s="125">
        <v>970</v>
      </c>
      <c r="P69" s="125">
        <v>970</v>
      </c>
      <c r="Q69" s="125">
        <v>1000</v>
      </c>
      <c r="R69" s="125">
        <v>970</v>
      </c>
      <c r="S69" s="125">
        <v>0</v>
      </c>
      <c r="T69" s="125">
        <v>970</v>
      </c>
      <c r="U69" s="125">
        <v>2500</v>
      </c>
      <c r="V69" s="125">
        <v>5000</v>
      </c>
      <c r="W69" s="35"/>
      <c r="X69" s="35"/>
      <c r="Y69" s="35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7"/>
      <c r="AQ69" s="3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</row>
    <row r="70" spans="1:60" s="96" customFormat="1" ht="59.25" customHeight="1" x14ac:dyDescent="0.2">
      <c r="A70" s="24"/>
      <c r="B70" s="129" t="s">
        <v>293</v>
      </c>
      <c r="C70" s="131" t="s">
        <v>359</v>
      </c>
      <c r="D70" s="132"/>
      <c r="E70" s="132"/>
      <c r="F70" s="133"/>
      <c r="G70" s="127"/>
      <c r="H70" s="126"/>
      <c r="I70" s="130" t="s">
        <v>621</v>
      </c>
      <c r="J70" s="125">
        <v>1885</v>
      </c>
      <c r="K70" s="125">
        <v>0</v>
      </c>
      <c r="L70" s="125">
        <v>35</v>
      </c>
      <c r="M70" s="125">
        <v>150</v>
      </c>
      <c r="N70" s="125">
        <v>150</v>
      </c>
      <c r="O70" s="125">
        <v>150</v>
      </c>
      <c r="P70" s="125">
        <v>150</v>
      </c>
      <c r="Q70" s="125">
        <v>150</v>
      </c>
      <c r="R70" s="125">
        <v>150</v>
      </c>
      <c r="S70" s="125">
        <v>150</v>
      </c>
      <c r="T70" s="125">
        <v>150</v>
      </c>
      <c r="U70" s="125">
        <v>150</v>
      </c>
      <c r="V70" s="125">
        <v>500</v>
      </c>
      <c r="W70" s="35"/>
      <c r="X70" s="35"/>
      <c r="Y70" s="35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7"/>
      <c r="AQ70" s="3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</row>
    <row r="71" spans="1:60" s="96" customFormat="1" ht="59.25" customHeight="1" x14ac:dyDescent="0.2">
      <c r="A71" s="24"/>
      <c r="B71" s="129" t="s">
        <v>538</v>
      </c>
      <c r="C71" s="131" t="s">
        <v>583</v>
      </c>
      <c r="D71" s="132"/>
      <c r="E71" s="132"/>
      <c r="F71" s="133"/>
      <c r="G71" s="127"/>
      <c r="H71" s="126"/>
      <c r="I71" s="130" t="s">
        <v>621</v>
      </c>
      <c r="J71" s="125">
        <v>2135</v>
      </c>
      <c r="K71" s="125">
        <v>0</v>
      </c>
      <c r="L71" s="125">
        <v>35</v>
      </c>
      <c r="M71" s="125">
        <v>250</v>
      </c>
      <c r="N71" s="125">
        <v>100</v>
      </c>
      <c r="O71" s="125">
        <v>250</v>
      </c>
      <c r="P71" s="125">
        <v>0</v>
      </c>
      <c r="Q71" s="125">
        <v>250</v>
      </c>
      <c r="R71" s="125">
        <v>0</v>
      </c>
      <c r="S71" s="125">
        <v>250</v>
      </c>
      <c r="T71" s="125">
        <v>0</v>
      </c>
      <c r="U71" s="125">
        <v>1000</v>
      </c>
      <c r="V71" s="125">
        <v>0</v>
      </c>
      <c r="W71" s="35"/>
      <c r="X71" s="35"/>
      <c r="Y71" s="35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7"/>
      <c r="AQ71" s="3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</row>
    <row r="72" spans="1:60" s="96" customFormat="1" ht="59.25" customHeight="1" x14ac:dyDescent="0.2">
      <c r="A72" s="24"/>
      <c r="B72" s="129" t="s">
        <v>294</v>
      </c>
      <c r="C72" s="131" t="s">
        <v>360</v>
      </c>
      <c r="D72" s="132"/>
      <c r="E72" s="132"/>
      <c r="F72" s="133"/>
      <c r="G72" s="127"/>
      <c r="H72" s="126"/>
      <c r="I72" s="130" t="s">
        <v>621</v>
      </c>
      <c r="J72" s="125">
        <v>1075</v>
      </c>
      <c r="K72" s="125">
        <v>0</v>
      </c>
      <c r="L72" s="125">
        <v>0</v>
      </c>
      <c r="M72" s="125">
        <v>0</v>
      </c>
      <c r="N72" s="125">
        <v>0</v>
      </c>
      <c r="O72" s="125">
        <v>0</v>
      </c>
      <c r="P72" s="125">
        <v>100</v>
      </c>
      <c r="Q72" s="125">
        <v>125</v>
      </c>
      <c r="R72" s="125">
        <v>125</v>
      </c>
      <c r="S72" s="125">
        <v>125</v>
      </c>
      <c r="T72" s="125">
        <v>100</v>
      </c>
      <c r="U72" s="125">
        <v>500</v>
      </c>
      <c r="V72" s="125">
        <v>0</v>
      </c>
      <c r="W72" s="35"/>
      <c r="X72" s="35"/>
      <c r="Y72" s="35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7"/>
      <c r="AQ72" s="3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</row>
    <row r="73" spans="1:60" s="96" customFormat="1" ht="59.25" customHeight="1" x14ac:dyDescent="0.2">
      <c r="A73" s="24"/>
      <c r="B73" s="129" t="s">
        <v>295</v>
      </c>
      <c r="C73" s="131" t="s">
        <v>361</v>
      </c>
      <c r="D73" s="132"/>
      <c r="E73" s="132"/>
      <c r="F73" s="133"/>
      <c r="G73" s="127"/>
      <c r="H73" s="126"/>
      <c r="I73" s="130" t="s">
        <v>621</v>
      </c>
      <c r="J73" s="125">
        <v>1780</v>
      </c>
      <c r="K73" s="125">
        <v>0</v>
      </c>
      <c r="L73" s="125">
        <v>0</v>
      </c>
      <c r="M73" s="125">
        <v>0</v>
      </c>
      <c r="N73" s="125">
        <v>0</v>
      </c>
      <c r="O73" s="125">
        <v>30</v>
      </c>
      <c r="P73" s="125">
        <v>250</v>
      </c>
      <c r="Q73" s="125">
        <v>250</v>
      </c>
      <c r="R73" s="125">
        <v>250</v>
      </c>
      <c r="S73" s="125">
        <v>250</v>
      </c>
      <c r="T73" s="125">
        <v>250</v>
      </c>
      <c r="U73" s="125">
        <v>250</v>
      </c>
      <c r="V73" s="125">
        <v>250</v>
      </c>
      <c r="W73" s="35"/>
      <c r="X73" s="35"/>
      <c r="Y73" s="35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7"/>
      <c r="AQ73" s="3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</row>
    <row r="74" spans="1:60" s="96" customFormat="1" ht="59.25" customHeight="1" x14ac:dyDescent="0.2">
      <c r="A74" s="24"/>
      <c r="B74" s="129" t="s">
        <v>296</v>
      </c>
      <c r="C74" s="131" t="s">
        <v>362</v>
      </c>
      <c r="D74" s="132"/>
      <c r="E74" s="132"/>
      <c r="F74" s="133"/>
      <c r="G74" s="127"/>
      <c r="H74" s="126"/>
      <c r="I74" s="130" t="s">
        <v>621</v>
      </c>
      <c r="J74" s="125">
        <v>8700</v>
      </c>
      <c r="K74" s="125">
        <v>0</v>
      </c>
      <c r="L74" s="125">
        <v>0</v>
      </c>
      <c r="M74" s="125">
        <v>850</v>
      </c>
      <c r="N74" s="125">
        <v>1950</v>
      </c>
      <c r="O74" s="125">
        <v>1000</v>
      </c>
      <c r="P74" s="125">
        <v>1450</v>
      </c>
      <c r="Q74" s="125">
        <v>350</v>
      </c>
      <c r="R74" s="125">
        <v>350</v>
      </c>
      <c r="S74" s="125">
        <v>400</v>
      </c>
      <c r="T74" s="125">
        <v>1000</v>
      </c>
      <c r="U74" s="125">
        <v>350</v>
      </c>
      <c r="V74" s="125">
        <v>1000</v>
      </c>
      <c r="W74" s="35"/>
      <c r="X74" s="35"/>
      <c r="Y74" s="35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7"/>
      <c r="AQ74" s="3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</row>
    <row r="75" spans="1:60" s="96" customFormat="1" ht="59.25" customHeight="1" x14ac:dyDescent="0.2">
      <c r="A75" s="24"/>
      <c r="B75" s="129" t="s">
        <v>297</v>
      </c>
      <c r="C75" s="131" t="s">
        <v>363</v>
      </c>
      <c r="D75" s="132"/>
      <c r="E75" s="132"/>
      <c r="F75" s="133"/>
      <c r="G75" s="127"/>
      <c r="H75" s="126"/>
      <c r="I75" s="130" t="s">
        <v>621</v>
      </c>
      <c r="J75" s="125">
        <v>68855</v>
      </c>
      <c r="K75" s="125">
        <v>0</v>
      </c>
      <c r="L75" s="125">
        <v>6164.47</v>
      </c>
      <c r="M75" s="125">
        <v>8900</v>
      </c>
      <c r="N75" s="125">
        <v>4000</v>
      </c>
      <c r="O75" s="125">
        <v>6150</v>
      </c>
      <c r="P75" s="125">
        <v>6835.53</v>
      </c>
      <c r="Q75" s="125">
        <v>5000</v>
      </c>
      <c r="R75" s="125">
        <v>7500</v>
      </c>
      <c r="S75" s="125">
        <v>6400</v>
      </c>
      <c r="T75" s="125">
        <v>3500</v>
      </c>
      <c r="U75" s="125">
        <v>7705</v>
      </c>
      <c r="V75" s="125">
        <v>6700</v>
      </c>
      <c r="W75" s="35"/>
      <c r="X75" s="35"/>
      <c r="Y75" s="35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7"/>
      <c r="AQ75" s="3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</row>
    <row r="76" spans="1:60" s="96" customFormat="1" ht="59.25" customHeight="1" x14ac:dyDescent="0.2">
      <c r="A76" s="24"/>
      <c r="B76" s="129" t="s">
        <v>539</v>
      </c>
      <c r="C76" s="131" t="s">
        <v>584</v>
      </c>
      <c r="D76" s="132"/>
      <c r="E76" s="132"/>
      <c r="F76" s="133"/>
      <c r="G76" s="127"/>
      <c r="H76" s="126"/>
      <c r="I76" s="130" t="s">
        <v>621</v>
      </c>
      <c r="J76" s="125">
        <v>5</v>
      </c>
      <c r="K76" s="125">
        <v>0</v>
      </c>
      <c r="L76" s="125">
        <v>0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0</v>
      </c>
      <c r="U76" s="125">
        <v>0</v>
      </c>
      <c r="V76" s="125">
        <v>5</v>
      </c>
      <c r="W76" s="35"/>
      <c r="X76" s="35"/>
      <c r="Y76" s="35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7"/>
      <c r="AQ76" s="3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</row>
    <row r="77" spans="1:60" s="96" customFormat="1" ht="59.25" customHeight="1" x14ac:dyDescent="0.2">
      <c r="A77" s="24"/>
      <c r="B77" s="129" t="s">
        <v>298</v>
      </c>
      <c r="C77" s="131" t="s">
        <v>364</v>
      </c>
      <c r="D77" s="132"/>
      <c r="E77" s="132"/>
      <c r="F77" s="133"/>
      <c r="G77" s="127"/>
      <c r="H77" s="126"/>
      <c r="I77" s="130" t="s">
        <v>621</v>
      </c>
      <c r="J77" s="125">
        <v>27080</v>
      </c>
      <c r="K77" s="125">
        <v>0</v>
      </c>
      <c r="L77" s="125">
        <v>0</v>
      </c>
      <c r="M77" s="125">
        <v>0</v>
      </c>
      <c r="N77" s="125">
        <v>2080</v>
      </c>
      <c r="O77" s="125">
        <v>5000</v>
      </c>
      <c r="P77" s="125">
        <v>5000</v>
      </c>
      <c r="Q77" s="125">
        <v>6050</v>
      </c>
      <c r="R77" s="125">
        <v>3000</v>
      </c>
      <c r="S77" s="125">
        <v>2000</v>
      </c>
      <c r="T77" s="125">
        <v>2000</v>
      </c>
      <c r="U77" s="125">
        <v>1950</v>
      </c>
      <c r="V77" s="125">
        <v>0</v>
      </c>
      <c r="W77" s="35"/>
      <c r="X77" s="35"/>
      <c r="Y77" s="35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7"/>
      <c r="AQ77" s="3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</row>
    <row r="78" spans="1:60" s="96" customFormat="1" ht="59.25" customHeight="1" x14ac:dyDescent="0.2">
      <c r="A78" s="24"/>
      <c r="B78" s="129" t="s">
        <v>540</v>
      </c>
      <c r="C78" s="131" t="s">
        <v>585</v>
      </c>
      <c r="D78" s="132"/>
      <c r="E78" s="132"/>
      <c r="F78" s="133"/>
      <c r="G78" s="127"/>
      <c r="H78" s="126"/>
      <c r="I78" s="130" t="s">
        <v>621</v>
      </c>
      <c r="J78" s="125">
        <v>76500</v>
      </c>
      <c r="K78" s="125">
        <v>6375</v>
      </c>
      <c r="L78" s="125">
        <v>6375</v>
      </c>
      <c r="M78" s="125">
        <v>6375</v>
      </c>
      <c r="N78" s="125">
        <v>6375</v>
      </c>
      <c r="O78" s="125">
        <v>6375</v>
      </c>
      <c r="P78" s="125">
        <v>6375</v>
      </c>
      <c r="Q78" s="125">
        <v>6375</v>
      </c>
      <c r="R78" s="125">
        <v>6375</v>
      </c>
      <c r="S78" s="125">
        <v>6375</v>
      </c>
      <c r="T78" s="125">
        <v>6375</v>
      </c>
      <c r="U78" s="125">
        <v>6375</v>
      </c>
      <c r="V78" s="125">
        <v>6375</v>
      </c>
      <c r="W78" s="35"/>
      <c r="X78" s="35"/>
      <c r="Y78" s="35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7"/>
      <c r="AQ78" s="3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</row>
    <row r="79" spans="1:60" s="96" customFormat="1" ht="59.25" customHeight="1" x14ac:dyDescent="0.2">
      <c r="A79" s="24"/>
      <c r="B79" s="129" t="s">
        <v>541</v>
      </c>
      <c r="C79" s="131" t="s">
        <v>586</v>
      </c>
      <c r="D79" s="132"/>
      <c r="E79" s="132"/>
      <c r="F79" s="133"/>
      <c r="G79" s="127"/>
      <c r="H79" s="126" t="s">
        <v>511</v>
      </c>
      <c r="I79" s="130" t="s">
        <v>622</v>
      </c>
      <c r="J79" s="125">
        <v>100000</v>
      </c>
      <c r="K79" s="125">
        <v>0</v>
      </c>
      <c r="L79" s="125">
        <v>0</v>
      </c>
      <c r="M79" s="125">
        <v>100000</v>
      </c>
      <c r="N79" s="125">
        <v>0</v>
      </c>
      <c r="O79" s="125">
        <v>0</v>
      </c>
      <c r="P79" s="125">
        <v>0</v>
      </c>
      <c r="Q79" s="125">
        <v>0</v>
      </c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35"/>
      <c r="X79" s="35"/>
      <c r="Y79" s="35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7"/>
      <c r="AQ79" s="3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</row>
    <row r="80" spans="1:60" s="96" customFormat="1" ht="59.25" customHeight="1" x14ac:dyDescent="0.2">
      <c r="A80" s="24"/>
      <c r="B80" s="129" t="s">
        <v>542</v>
      </c>
      <c r="C80" s="131" t="s">
        <v>587</v>
      </c>
      <c r="D80" s="132"/>
      <c r="E80" s="132"/>
      <c r="F80" s="133"/>
      <c r="G80" s="127"/>
      <c r="H80" s="126" t="s">
        <v>512</v>
      </c>
      <c r="I80" s="130" t="s">
        <v>622</v>
      </c>
      <c r="J80" s="125">
        <v>100000</v>
      </c>
      <c r="K80" s="125">
        <v>0</v>
      </c>
      <c r="L80" s="125">
        <v>0</v>
      </c>
      <c r="M80" s="125">
        <v>100000</v>
      </c>
      <c r="N80" s="125">
        <v>0</v>
      </c>
      <c r="O80" s="125">
        <v>0</v>
      </c>
      <c r="P80" s="125">
        <v>0</v>
      </c>
      <c r="Q80" s="125">
        <v>0</v>
      </c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35"/>
      <c r="X80" s="35"/>
      <c r="Y80" s="35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7"/>
      <c r="AQ80" s="3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</row>
    <row r="81" spans="1:60" s="96" customFormat="1" ht="59.25" customHeight="1" x14ac:dyDescent="0.2">
      <c r="A81" s="24"/>
      <c r="B81" s="129" t="s">
        <v>543</v>
      </c>
      <c r="C81" s="131" t="s">
        <v>588</v>
      </c>
      <c r="D81" s="132"/>
      <c r="E81" s="132"/>
      <c r="F81" s="133"/>
      <c r="G81" s="127"/>
      <c r="H81" s="126" t="s">
        <v>511</v>
      </c>
      <c r="I81" s="130" t="s">
        <v>622</v>
      </c>
      <c r="J81" s="125">
        <v>10000</v>
      </c>
      <c r="K81" s="125">
        <v>0</v>
      </c>
      <c r="L81" s="125">
        <v>0</v>
      </c>
      <c r="M81" s="125">
        <v>10000</v>
      </c>
      <c r="N81" s="125">
        <v>0</v>
      </c>
      <c r="O81" s="125">
        <v>0</v>
      </c>
      <c r="P81" s="125">
        <v>0</v>
      </c>
      <c r="Q81" s="125">
        <v>0</v>
      </c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35"/>
      <c r="X81" s="35"/>
      <c r="Y81" s="35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7"/>
      <c r="AQ81" s="3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</row>
    <row r="82" spans="1:60" s="96" customFormat="1" ht="59.25" customHeight="1" x14ac:dyDescent="0.2">
      <c r="A82" s="24"/>
      <c r="B82" s="129" t="s">
        <v>544</v>
      </c>
      <c r="C82" s="131" t="s">
        <v>589</v>
      </c>
      <c r="D82" s="132"/>
      <c r="E82" s="132"/>
      <c r="F82" s="133"/>
      <c r="G82" s="127"/>
      <c r="H82" s="126" t="s">
        <v>511</v>
      </c>
      <c r="I82" s="130" t="s">
        <v>622</v>
      </c>
      <c r="J82" s="125">
        <v>230000</v>
      </c>
      <c r="K82" s="125">
        <v>0</v>
      </c>
      <c r="L82" s="125">
        <v>0</v>
      </c>
      <c r="M82" s="125">
        <v>230000</v>
      </c>
      <c r="N82" s="125">
        <v>0</v>
      </c>
      <c r="O82" s="125">
        <v>0</v>
      </c>
      <c r="P82" s="125">
        <v>0</v>
      </c>
      <c r="Q82" s="125">
        <v>0</v>
      </c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35"/>
      <c r="X82" s="35"/>
      <c r="Y82" s="35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7"/>
      <c r="AQ82" s="3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</row>
    <row r="83" spans="1:60" s="96" customFormat="1" ht="59.25" customHeight="1" x14ac:dyDescent="0.2">
      <c r="A83" s="24"/>
      <c r="B83" s="129" t="s">
        <v>545</v>
      </c>
      <c r="C83" s="131" t="s">
        <v>590</v>
      </c>
      <c r="D83" s="132"/>
      <c r="E83" s="132"/>
      <c r="F83" s="133"/>
      <c r="G83" s="127"/>
      <c r="H83" s="126" t="s">
        <v>512</v>
      </c>
      <c r="I83" s="130" t="s">
        <v>622</v>
      </c>
      <c r="J83" s="125">
        <v>200000</v>
      </c>
      <c r="K83" s="125">
        <v>0</v>
      </c>
      <c r="L83" s="125">
        <v>0</v>
      </c>
      <c r="M83" s="125">
        <v>200000</v>
      </c>
      <c r="N83" s="125">
        <v>0</v>
      </c>
      <c r="O83" s="125">
        <v>0</v>
      </c>
      <c r="P83" s="125">
        <v>0</v>
      </c>
      <c r="Q83" s="125">
        <v>0</v>
      </c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35"/>
      <c r="X83" s="35"/>
      <c r="Y83" s="35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7"/>
      <c r="AQ83" s="3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</row>
    <row r="84" spans="1:60" s="96" customFormat="1" ht="59.25" customHeight="1" x14ac:dyDescent="0.2">
      <c r="A84" s="24"/>
      <c r="B84" s="129" t="s">
        <v>546</v>
      </c>
      <c r="C84" s="131" t="s">
        <v>591</v>
      </c>
      <c r="D84" s="132"/>
      <c r="E84" s="132"/>
      <c r="F84" s="133"/>
      <c r="G84" s="127"/>
      <c r="H84" s="126" t="s">
        <v>496</v>
      </c>
      <c r="I84" s="130" t="s">
        <v>622</v>
      </c>
      <c r="J84" s="125">
        <v>92000</v>
      </c>
      <c r="K84" s="125">
        <v>0</v>
      </c>
      <c r="L84" s="125">
        <v>0</v>
      </c>
      <c r="M84" s="125">
        <v>0</v>
      </c>
      <c r="N84" s="125">
        <v>0</v>
      </c>
      <c r="O84" s="125">
        <v>92000</v>
      </c>
      <c r="P84" s="125">
        <v>0</v>
      </c>
      <c r="Q84" s="125">
        <v>0</v>
      </c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35"/>
      <c r="X84" s="35"/>
      <c r="Y84" s="35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7"/>
      <c r="AQ84" s="3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</row>
    <row r="85" spans="1:60" s="96" customFormat="1" ht="59.25" customHeight="1" x14ac:dyDescent="0.2">
      <c r="A85" s="24"/>
      <c r="B85" s="129" t="s">
        <v>547</v>
      </c>
      <c r="C85" s="131" t="s">
        <v>592</v>
      </c>
      <c r="D85" s="132"/>
      <c r="E85" s="132"/>
      <c r="F85" s="133"/>
      <c r="G85" s="127"/>
      <c r="H85" s="126" t="s">
        <v>496</v>
      </c>
      <c r="I85" s="130" t="s">
        <v>622</v>
      </c>
      <c r="J85" s="125">
        <v>290000</v>
      </c>
      <c r="K85" s="125">
        <v>0</v>
      </c>
      <c r="L85" s="125">
        <v>0</v>
      </c>
      <c r="M85" s="125">
        <v>0</v>
      </c>
      <c r="N85" s="125">
        <v>0</v>
      </c>
      <c r="O85" s="125">
        <v>290000</v>
      </c>
      <c r="P85" s="125">
        <v>0</v>
      </c>
      <c r="Q85" s="125">
        <v>0</v>
      </c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7"/>
      <c r="AQ85" s="3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</row>
    <row r="86" spans="1:60" s="96" customFormat="1" ht="59.25" customHeight="1" x14ac:dyDescent="0.2">
      <c r="A86" s="24"/>
      <c r="B86" s="129" t="s">
        <v>548</v>
      </c>
      <c r="C86" s="131" t="s">
        <v>593</v>
      </c>
      <c r="D86" s="132"/>
      <c r="E86" s="132"/>
      <c r="F86" s="133"/>
      <c r="G86" s="127"/>
      <c r="H86" s="126" t="s">
        <v>515</v>
      </c>
      <c r="I86" s="130" t="s">
        <v>622</v>
      </c>
      <c r="J86" s="125">
        <v>50000</v>
      </c>
      <c r="K86" s="125">
        <v>0</v>
      </c>
      <c r="L86" s="125">
        <v>0</v>
      </c>
      <c r="M86" s="125">
        <v>0</v>
      </c>
      <c r="N86" s="125">
        <v>50000</v>
      </c>
      <c r="O86" s="125">
        <v>0</v>
      </c>
      <c r="P86" s="125">
        <v>0</v>
      </c>
      <c r="Q86" s="125">
        <v>0</v>
      </c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35"/>
      <c r="X86" s="35"/>
      <c r="Y86" s="35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7"/>
      <c r="AQ86" s="3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</row>
    <row r="87" spans="1:60" s="96" customFormat="1" ht="59.25" customHeight="1" x14ac:dyDescent="0.2">
      <c r="A87" s="24"/>
      <c r="B87" s="129" t="s">
        <v>549</v>
      </c>
      <c r="C87" s="131" t="s">
        <v>594</v>
      </c>
      <c r="D87" s="132"/>
      <c r="E87" s="132"/>
      <c r="F87" s="133"/>
      <c r="G87" s="127"/>
      <c r="H87" s="126" t="s">
        <v>516</v>
      </c>
      <c r="I87" s="130" t="s">
        <v>622</v>
      </c>
      <c r="J87" s="125">
        <v>75000</v>
      </c>
      <c r="K87" s="125">
        <v>0</v>
      </c>
      <c r="L87" s="125">
        <v>0</v>
      </c>
      <c r="M87" s="125">
        <v>0</v>
      </c>
      <c r="N87" s="125">
        <v>75000</v>
      </c>
      <c r="O87" s="125">
        <v>0</v>
      </c>
      <c r="P87" s="125">
        <v>0</v>
      </c>
      <c r="Q87" s="125">
        <v>0</v>
      </c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35"/>
      <c r="X87" s="35"/>
      <c r="Y87" s="35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7"/>
      <c r="AQ87" s="3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</row>
    <row r="88" spans="1:60" s="96" customFormat="1" ht="59.25" customHeight="1" x14ac:dyDescent="0.2">
      <c r="A88" s="24"/>
      <c r="B88" s="129" t="s">
        <v>550</v>
      </c>
      <c r="C88" s="131" t="s">
        <v>595</v>
      </c>
      <c r="D88" s="132"/>
      <c r="E88" s="132"/>
      <c r="F88" s="133"/>
      <c r="G88" s="127"/>
      <c r="H88" s="126" t="s">
        <v>515</v>
      </c>
      <c r="I88" s="130" t="s">
        <v>622</v>
      </c>
      <c r="J88" s="125">
        <v>30000</v>
      </c>
      <c r="K88" s="125">
        <v>0</v>
      </c>
      <c r="L88" s="125">
        <v>0</v>
      </c>
      <c r="M88" s="125">
        <v>0</v>
      </c>
      <c r="N88" s="125">
        <v>30000</v>
      </c>
      <c r="O88" s="125">
        <v>0</v>
      </c>
      <c r="P88" s="125">
        <v>0</v>
      </c>
      <c r="Q88" s="125">
        <v>0</v>
      </c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35"/>
      <c r="X88" s="35"/>
      <c r="Y88" s="35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7"/>
      <c r="AQ88" s="3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</row>
    <row r="89" spans="1:60" s="96" customFormat="1" ht="59.25" customHeight="1" x14ac:dyDescent="0.2">
      <c r="A89" s="24"/>
      <c r="B89" s="129" t="s">
        <v>551</v>
      </c>
      <c r="C89" s="131" t="s">
        <v>596</v>
      </c>
      <c r="D89" s="132"/>
      <c r="E89" s="132"/>
      <c r="F89" s="133"/>
      <c r="G89" s="127"/>
      <c r="H89" s="126" t="s">
        <v>516</v>
      </c>
      <c r="I89" s="130" t="s">
        <v>622</v>
      </c>
      <c r="J89" s="125">
        <v>35000</v>
      </c>
      <c r="K89" s="125">
        <v>0</v>
      </c>
      <c r="L89" s="125">
        <v>0</v>
      </c>
      <c r="M89" s="125">
        <v>0</v>
      </c>
      <c r="N89" s="125">
        <v>35000</v>
      </c>
      <c r="O89" s="125">
        <v>0</v>
      </c>
      <c r="P89" s="125">
        <v>0</v>
      </c>
      <c r="Q89" s="125">
        <v>0</v>
      </c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35"/>
      <c r="X89" s="35"/>
      <c r="Y89" s="35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7"/>
      <c r="AQ89" s="3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</row>
    <row r="90" spans="1:60" s="96" customFormat="1" ht="59.25" customHeight="1" x14ac:dyDescent="0.2">
      <c r="A90" s="24"/>
      <c r="B90" s="129" t="s">
        <v>552</v>
      </c>
      <c r="C90" s="131" t="s">
        <v>597</v>
      </c>
      <c r="D90" s="132"/>
      <c r="E90" s="132"/>
      <c r="F90" s="133"/>
      <c r="G90" s="127"/>
      <c r="H90" s="126" t="s">
        <v>515</v>
      </c>
      <c r="I90" s="130" t="s">
        <v>622</v>
      </c>
      <c r="J90" s="125">
        <v>100000</v>
      </c>
      <c r="K90" s="125">
        <v>0</v>
      </c>
      <c r="L90" s="125">
        <v>0</v>
      </c>
      <c r="M90" s="125">
        <v>0</v>
      </c>
      <c r="N90" s="125">
        <v>100000</v>
      </c>
      <c r="O90" s="125">
        <v>0</v>
      </c>
      <c r="P90" s="125">
        <v>0</v>
      </c>
      <c r="Q90" s="125">
        <v>0</v>
      </c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35"/>
      <c r="X90" s="35"/>
      <c r="Y90" s="35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7"/>
      <c r="AQ90" s="3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</row>
    <row r="91" spans="1:60" s="96" customFormat="1" ht="59.25" customHeight="1" x14ac:dyDescent="0.2">
      <c r="A91" s="24"/>
      <c r="B91" s="129" t="s">
        <v>552</v>
      </c>
      <c r="C91" s="131" t="s">
        <v>597</v>
      </c>
      <c r="D91" s="132"/>
      <c r="E91" s="132"/>
      <c r="F91" s="133"/>
      <c r="G91" s="127"/>
      <c r="H91" s="126" t="s">
        <v>516</v>
      </c>
      <c r="I91" s="130" t="s">
        <v>622</v>
      </c>
      <c r="J91" s="125">
        <v>115000</v>
      </c>
      <c r="K91" s="125">
        <v>0</v>
      </c>
      <c r="L91" s="125">
        <v>0</v>
      </c>
      <c r="M91" s="125">
        <v>0</v>
      </c>
      <c r="N91" s="125">
        <v>115000</v>
      </c>
      <c r="O91" s="125">
        <v>0</v>
      </c>
      <c r="P91" s="125">
        <v>0</v>
      </c>
      <c r="Q91" s="125">
        <v>0</v>
      </c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7"/>
      <c r="AQ91" s="3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</row>
    <row r="92" spans="1:60" s="96" customFormat="1" ht="59.25" customHeight="1" x14ac:dyDescent="0.2">
      <c r="A92" s="24"/>
      <c r="B92" s="129" t="s">
        <v>553</v>
      </c>
      <c r="C92" s="131" t="s">
        <v>598</v>
      </c>
      <c r="D92" s="132"/>
      <c r="E92" s="132"/>
      <c r="F92" s="133"/>
      <c r="G92" s="127"/>
      <c r="H92" s="126" t="s">
        <v>519</v>
      </c>
      <c r="I92" s="130" t="s">
        <v>622</v>
      </c>
      <c r="J92" s="125">
        <v>100000</v>
      </c>
      <c r="K92" s="125">
        <v>0</v>
      </c>
      <c r="L92" s="125">
        <v>10000</v>
      </c>
      <c r="M92" s="125">
        <v>20000</v>
      </c>
      <c r="N92" s="125">
        <v>30000</v>
      </c>
      <c r="O92" s="125">
        <v>40000</v>
      </c>
      <c r="P92" s="125">
        <v>0</v>
      </c>
      <c r="Q92" s="125">
        <v>0</v>
      </c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35"/>
      <c r="X92" s="35"/>
      <c r="Y92" s="35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7"/>
      <c r="AQ92" s="3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</row>
    <row r="93" spans="1:60" s="96" customFormat="1" ht="59.25" customHeight="1" x14ac:dyDescent="0.2">
      <c r="A93" s="24"/>
      <c r="B93" s="129" t="s">
        <v>554</v>
      </c>
      <c r="C93" s="131" t="s">
        <v>599</v>
      </c>
      <c r="D93" s="132"/>
      <c r="E93" s="132"/>
      <c r="F93" s="133"/>
      <c r="G93" s="127"/>
      <c r="H93" s="126" t="s">
        <v>519</v>
      </c>
      <c r="I93" s="130" t="s">
        <v>622</v>
      </c>
      <c r="J93" s="125">
        <v>89000</v>
      </c>
      <c r="K93" s="125">
        <v>0</v>
      </c>
      <c r="L93" s="125">
        <v>9000</v>
      </c>
      <c r="M93" s="125">
        <v>20000</v>
      </c>
      <c r="N93" s="125">
        <v>30000</v>
      </c>
      <c r="O93" s="125">
        <v>30000</v>
      </c>
      <c r="P93" s="125">
        <v>0</v>
      </c>
      <c r="Q93" s="125">
        <v>0</v>
      </c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35"/>
      <c r="X93" s="35"/>
      <c r="Y93" s="35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7"/>
      <c r="AQ93" s="3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</row>
    <row r="94" spans="1:60" s="96" customFormat="1" ht="59.25" customHeight="1" x14ac:dyDescent="0.2">
      <c r="A94" s="24"/>
      <c r="B94" s="129" t="s">
        <v>555</v>
      </c>
      <c r="C94" s="131" t="s">
        <v>600</v>
      </c>
      <c r="D94" s="132"/>
      <c r="E94" s="132"/>
      <c r="F94" s="133"/>
      <c r="G94" s="127"/>
      <c r="H94" s="126" t="s">
        <v>519</v>
      </c>
      <c r="I94" s="130" t="s">
        <v>622</v>
      </c>
      <c r="J94" s="125">
        <v>110000</v>
      </c>
      <c r="K94" s="125">
        <v>0</v>
      </c>
      <c r="L94" s="125">
        <v>0</v>
      </c>
      <c r="M94" s="125">
        <v>100000</v>
      </c>
      <c r="N94" s="125">
        <v>10000</v>
      </c>
      <c r="O94" s="125">
        <v>0</v>
      </c>
      <c r="P94" s="125">
        <v>0</v>
      </c>
      <c r="Q94" s="125">
        <v>0</v>
      </c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35"/>
      <c r="X94" s="35"/>
      <c r="Y94" s="35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7"/>
      <c r="AQ94" s="3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</row>
    <row r="95" spans="1:60" s="96" customFormat="1" ht="59.25" customHeight="1" x14ac:dyDescent="0.2">
      <c r="A95" s="24"/>
      <c r="B95" s="129" t="s">
        <v>556</v>
      </c>
      <c r="C95" s="131" t="s">
        <v>601</v>
      </c>
      <c r="D95" s="132"/>
      <c r="E95" s="132"/>
      <c r="F95" s="133"/>
      <c r="G95" s="127"/>
      <c r="H95" s="126" t="s">
        <v>497</v>
      </c>
      <c r="I95" s="130" t="s">
        <v>622</v>
      </c>
      <c r="J95" s="125">
        <v>100000</v>
      </c>
      <c r="K95" s="125">
        <v>0</v>
      </c>
      <c r="L95" s="125">
        <v>0</v>
      </c>
      <c r="M95" s="125">
        <v>0</v>
      </c>
      <c r="N95" s="125">
        <v>0</v>
      </c>
      <c r="O95" s="125">
        <v>100000</v>
      </c>
      <c r="P95" s="125">
        <v>0</v>
      </c>
      <c r="Q95" s="125">
        <v>0</v>
      </c>
      <c r="R95" s="125">
        <v>0</v>
      </c>
      <c r="S95" s="125">
        <v>0</v>
      </c>
      <c r="T95" s="125">
        <v>0</v>
      </c>
      <c r="U95" s="125">
        <v>0</v>
      </c>
      <c r="V95" s="125">
        <v>0</v>
      </c>
      <c r="W95" s="35"/>
      <c r="X95" s="35"/>
      <c r="Y95" s="35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7"/>
      <c r="AQ95" s="3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</row>
    <row r="96" spans="1:60" s="96" customFormat="1" ht="59.25" customHeight="1" x14ac:dyDescent="0.2">
      <c r="A96" s="24"/>
      <c r="B96" s="129" t="s">
        <v>557</v>
      </c>
      <c r="C96" s="131" t="s">
        <v>602</v>
      </c>
      <c r="D96" s="132"/>
      <c r="E96" s="132"/>
      <c r="F96" s="133"/>
      <c r="G96" s="127"/>
      <c r="H96" s="126" t="s">
        <v>497</v>
      </c>
      <c r="I96" s="130" t="s">
        <v>622</v>
      </c>
      <c r="J96" s="125">
        <v>7000</v>
      </c>
      <c r="K96" s="125">
        <v>0</v>
      </c>
      <c r="L96" s="125">
        <v>0</v>
      </c>
      <c r="M96" s="125">
        <v>0</v>
      </c>
      <c r="N96" s="125">
        <v>0</v>
      </c>
      <c r="O96" s="125">
        <v>7000</v>
      </c>
      <c r="P96" s="125">
        <v>0</v>
      </c>
      <c r="Q96" s="125">
        <v>0</v>
      </c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35"/>
      <c r="X96" s="35"/>
      <c r="Y96" s="35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7"/>
      <c r="AQ96" s="3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</row>
    <row r="97" spans="1:60" s="96" customFormat="1" ht="59.25" customHeight="1" x14ac:dyDescent="0.2">
      <c r="A97" s="24"/>
      <c r="B97" s="129" t="s">
        <v>558</v>
      </c>
      <c r="C97" s="131" t="s">
        <v>603</v>
      </c>
      <c r="D97" s="132"/>
      <c r="E97" s="132"/>
      <c r="F97" s="133"/>
      <c r="G97" s="127"/>
      <c r="H97" s="126" t="s">
        <v>497</v>
      </c>
      <c r="I97" s="130" t="s">
        <v>622</v>
      </c>
      <c r="J97" s="125">
        <v>180000</v>
      </c>
      <c r="K97" s="125">
        <v>0</v>
      </c>
      <c r="L97" s="125">
        <v>0</v>
      </c>
      <c r="M97" s="125">
        <v>0</v>
      </c>
      <c r="N97" s="125">
        <v>0</v>
      </c>
      <c r="O97" s="125">
        <v>180000</v>
      </c>
      <c r="P97" s="125">
        <v>0</v>
      </c>
      <c r="Q97" s="125">
        <v>0</v>
      </c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35"/>
      <c r="X97" s="35"/>
      <c r="Y97" s="35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7"/>
      <c r="AQ97" s="3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</row>
    <row r="98" spans="1:60" s="96" customFormat="1" ht="59.25" customHeight="1" x14ac:dyDescent="0.2">
      <c r="A98" s="24"/>
      <c r="B98" s="129" t="s">
        <v>559</v>
      </c>
      <c r="C98" s="131" t="s">
        <v>604</v>
      </c>
      <c r="D98" s="132"/>
      <c r="E98" s="132"/>
      <c r="F98" s="133"/>
      <c r="G98" s="127"/>
      <c r="H98" s="126" t="s">
        <v>498</v>
      </c>
      <c r="I98" s="130" t="s">
        <v>622</v>
      </c>
      <c r="J98" s="125">
        <v>95000</v>
      </c>
      <c r="K98" s="125">
        <v>0</v>
      </c>
      <c r="L98" s="125">
        <v>0</v>
      </c>
      <c r="M98" s="125">
        <v>0</v>
      </c>
      <c r="N98" s="125">
        <v>0</v>
      </c>
      <c r="O98" s="125">
        <v>0</v>
      </c>
      <c r="P98" s="125">
        <v>95000</v>
      </c>
      <c r="Q98" s="125">
        <v>0</v>
      </c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35"/>
      <c r="X98" s="35"/>
      <c r="Y98" s="35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7"/>
      <c r="AQ98" s="3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</row>
    <row r="99" spans="1:60" s="96" customFormat="1" ht="59.25" customHeight="1" x14ac:dyDescent="0.2">
      <c r="A99" s="24"/>
      <c r="B99" s="129" t="s">
        <v>560</v>
      </c>
      <c r="C99" s="131" t="s">
        <v>605</v>
      </c>
      <c r="D99" s="132"/>
      <c r="E99" s="132"/>
      <c r="F99" s="133"/>
      <c r="G99" s="127"/>
      <c r="H99" s="126" t="s">
        <v>498</v>
      </c>
      <c r="I99" s="130" t="s">
        <v>622</v>
      </c>
      <c r="J99" s="125">
        <v>15000</v>
      </c>
      <c r="K99" s="125">
        <v>0</v>
      </c>
      <c r="L99" s="125">
        <v>0</v>
      </c>
      <c r="M99" s="125">
        <v>0</v>
      </c>
      <c r="N99" s="125">
        <v>0</v>
      </c>
      <c r="O99" s="125">
        <v>0</v>
      </c>
      <c r="P99" s="125">
        <v>15000</v>
      </c>
      <c r="Q99" s="125">
        <v>0</v>
      </c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35"/>
      <c r="X99" s="35"/>
      <c r="Y99" s="35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7"/>
      <c r="AQ99" s="3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</row>
    <row r="100" spans="1:60" s="96" customFormat="1" ht="59.25" customHeight="1" x14ac:dyDescent="0.2">
      <c r="A100" s="24"/>
      <c r="B100" s="129" t="s">
        <v>561</v>
      </c>
      <c r="C100" s="131" t="s">
        <v>606</v>
      </c>
      <c r="D100" s="132"/>
      <c r="E100" s="132"/>
      <c r="F100" s="133"/>
      <c r="G100" s="127"/>
      <c r="H100" s="126" t="s">
        <v>498</v>
      </c>
      <c r="I100" s="130" t="s">
        <v>622</v>
      </c>
      <c r="J100" s="125">
        <v>150000</v>
      </c>
      <c r="K100" s="125">
        <v>0</v>
      </c>
      <c r="L100" s="125">
        <v>0</v>
      </c>
      <c r="M100" s="125">
        <v>0</v>
      </c>
      <c r="N100" s="125">
        <v>0</v>
      </c>
      <c r="O100" s="125">
        <v>0</v>
      </c>
      <c r="P100" s="125">
        <v>150000</v>
      </c>
      <c r="Q100" s="125">
        <v>0</v>
      </c>
      <c r="R100" s="125">
        <v>0</v>
      </c>
      <c r="S100" s="125">
        <v>0</v>
      </c>
      <c r="T100" s="125">
        <v>0</v>
      </c>
      <c r="U100" s="125">
        <v>0</v>
      </c>
      <c r="V100" s="125">
        <v>0</v>
      </c>
      <c r="W100" s="35"/>
      <c r="X100" s="35"/>
      <c r="Y100" s="35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7"/>
      <c r="AQ100" s="3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</row>
    <row r="101" spans="1:60" s="96" customFormat="1" ht="59.25" customHeight="1" x14ac:dyDescent="0.2">
      <c r="A101" s="24"/>
      <c r="B101" s="129" t="s">
        <v>562</v>
      </c>
      <c r="C101" s="131" t="s">
        <v>607</v>
      </c>
      <c r="D101" s="132"/>
      <c r="E101" s="132"/>
      <c r="F101" s="133"/>
      <c r="G101" s="127"/>
      <c r="H101" s="126" t="s">
        <v>522</v>
      </c>
      <c r="I101" s="130" t="s">
        <v>622</v>
      </c>
      <c r="J101" s="125">
        <v>60000</v>
      </c>
      <c r="K101" s="125">
        <v>0</v>
      </c>
      <c r="L101" s="125">
        <v>0</v>
      </c>
      <c r="M101" s="125">
        <v>60000</v>
      </c>
      <c r="N101" s="125">
        <v>0</v>
      </c>
      <c r="O101" s="125">
        <v>0</v>
      </c>
      <c r="P101" s="125">
        <v>0</v>
      </c>
      <c r="Q101" s="125">
        <v>0</v>
      </c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35"/>
      <c r="X101" s="35"/>
      <c r="Y101" s="35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7"/>
      <c r="AQ101" s="3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</row>
    <row r="102" spans="1:60" s="96" customFormat="1" ht="59.25" customHeight="1" x14ac:dyDescent="0.2">
      <c r="A102" s="24"/>
      <c r="B102" s="129" t="s">
        <v>563</v>
      </c>
      <c r="C102" s="131" t="s">
        <v>608</v>
      </c>
      <c r="D102" s="132"/>
      <c r="E102" s="132"/>
      <c r="F102" s="133"/>
      <c r="G102" s="127"/>
      <c r="H102" s="126" t="s">
        <v>522</v>
      </c>
      <c r="I102" s="130" t="s">
        <v>622</v>
      </c>
      <c r="J102" s="125">
        <v>200000</v>
      </c>
      <c r="K102" s="125">
        <v>0</v>
      </c>
      <c r="L102" s="125">
        <v>0</v>
      </c>
      <c r="M102" s="125">
        <v>200000</v>
      </c>
      <c r="N102" s="125">
        <v>0</v>
      </c>
      <c r="O102" s="125">
        <v>0</v>
      </c>
      <c r="P102" s="125">
        <v>0</v>
      </c>
      <c r="Q102" s="125">
        <v>0</v>
      </c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35"/>
      <c r="X102" s="35"/>
      <c r="Y102" s="35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7"/>
      <c r="AQ102" s="3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</row>
    <row r="103" spans="1:60" s="96" customFormat="1" ht="59.25" customHeight="1" x14ac:dyDescent="0.2">
      <c r="A103" s="24"/>
      <c r="B103" s="129" t="s">
        <v>299</v>
      </c>
      <c r="C103" s="131" t="s">
        <v>365</v>
      </c>
      <c r="D103" s="132"/>
      <c r="E103" s="132"/>
      <c r="F103" s="133"/>
      <c r="G103" s="127"/>
      <c r="H103" s="126"/>
      <c r="I103" s="130" t="s">
        <v>623</v>
      </c>
      <c r="J103" s="125">
        <v>300944000</v>
      </c>
      <c r="K103" s="125">
        <v>25078666.66</v>
      </c>
      <c r="L103" s="125">
        <v>25078666.670000002</v>
      </c>
      <c r="M103" s="125">
        <v>25078666.66</v>
      </c>
      <c r="N103" s="125">
        <v>25078666.66</v>
      </c>
      <c r="O103" s="125">
        <v>25078666.670000002</v>
      </c>
      <c r="P103" s="125">
        <v>25078666.66</v>
      </c>
      <c r="Q103" s="125">
        <v>25078666.66</v>
      </c>
      <c r="R103" s="125">
        <v>25078666.66</v>
      </c>
      <c r="S103" s="125">
        <v>25078666.66</v>
      </c>
      <c r="T103" s="125">
        <v>25078666.670000002</v>
      </c>
      <c r="U103" s="125">
        <v>25078666.670000002</v>
      </c>
      <c r="V103" s="125">
        <v>25078666.699999999</v>
      </c>
      <c r="W103" s="35"/>
      <c r="X103" s="35"/>
      <c r="Y103" s="35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7"/>
      <c r="AQ103" s="3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</row>
    <row r="104" spans="1:60" s="96" customFormat="1" ht="59.25" customHeight="1" x14ac:dyDescent="0.2">
      <c r="A104" s="24"/>
      <c r="B104" s="129" t="s">
        <v>300</v>
      </c>
      <c r="C104" s="131" t="s">
        <v>366</v>
      </c>
      <c r="D104" s="132"/>
      <c r="E104" s="132"/>
      <c r="F104" s="133"/>
      <c r="G104" s="127"/>
      <c r="H104" s="126" t="s">
        <v>486</v>
      </c>
      <c r="I104" s="130" t="s">
        <v>623</v>
      </c>
      <c r="J104" s="125">
        <v>33114548.719999999</v>
      </c>
      <c r="K104" s="125">
        <v>0</v>
      </c>
      <c r="L104" s="125">
        <v>0</v>
      </c>
      <c r="M104" s="125">
        <v>0</v>
      </c>
      <c r="N104" s="125">
        <v>0</v>
      </c>
      <c r="O104" s="125">
        <v>0</v>
      </c>
      <c r="P104" s="125">
        <v>0</v>
      </c>
      <c r="Q104" s="125">
        <v>0</v>
      </c>
      <c r="R104" s="125">
        <v>0</v>
      </c>
      <c r="S104" s="125">
        <v>33114548.719999999</v>
      </c>
      <c r="T104" s="125">
        <v>0</v>
      </c>
      <c r="U104" s="125">
        <v>0</v>
      </c>
      <c r="V104" s="125">
        <v>0</v>
      </c>
      <c r="W104" s="35"/>
      <c r="X104" s="35"/>
      <c r="Y104" s="35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7"/>
      <c r="AQ104" s="3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</row>
    <row r="105" spans="1:60" ht="48" customHeight="1" x14ac:dyDescent="0.2">
      <c r="A105" s="24"/>
      <c r="B105" s="129" t="s">
        <v>301</v>
      </c>
      <c r="C105" s="131" t="s">
        <v>367</v>
      </c>
      <c r="D105" s="132"/>
      <c r="E105" s="132"/>
      <c r="F105" s="133"/>
      <c r="G105" s="127"/>
      <c r="H105" s="126" t="s">
        <v>493</v>
      </c>
      <c r="I105" s="130" t="s">
        <v>623</v>
      </c>
      <c r="J105" s="125">
        <v>2891841.49</v>
      </c>
      <c r="K105" s="125">
        <v>0</v>
      </c>
      <c r="L105" s="125">
        <v>0</v>
      </c>
      <c r="M105" s="125">
        <v>0</v>
      </c>
      <c r="N105" s="125">
        <v>0</v>
      </c>
      <c r="O105" s="125">
        <v>0</v>
      </c>
      <c r="P105" s="125">
        <v>0</v>
      </c>
      <c r="Q105" s="125">
        <v>0</v>
      </c>
      <c r="R105" s="125">
        <v>2891841.49</v>
      </c>
      <c r="S105" s="125">
        <v>0</v>
      </c>
      <c r="T105" s="125">
        <v>0</v>
      </c>
      <c r="U105" s="125">
        <v>0</v>
      </c>
      <c r="V105" s="125">
        <v>0</v>
      </c>
      <c r="W105" s="35"/>
      <c r="X105" s="35"/>
      <c r="Y105" s="35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7"/>
      <c r="AQ105" s="38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1:60" ht="48" customHeight="1" x14ac:dyDescent="0.2">
      <c r="A106" s="24"/>
      <c r="B106" s="129" t="s">
        <v>302</v>
      </c>
      <c r="C106" s="131" t="s">
        <v>368</v>
      </c>
      <c r="D106" s="132"/>
      <c r="E106" s="132"/>
      <c r="F106" s="133"/>
      <c r="G106" s="127"/>
      <c r="H106" s="126" t="s">
        <v>491</v>
      </c>
      <c r="I106" s="130" t="s">
        <v>623</v>
      </c>
      <c r="J106" s="125">
        <v>13269219.4</v>
      </c>
      <c r="K106" s="125">
        <v>0</v>
      </c>
      <c r="L106" s="125">
        <v>2948720</v>
      </c>
      <c r="M106" s="125">
        <v>1474360</v>
      </c>
      <c r="N106" s="125">
        <v>1474360</v>
      </c>
      <c r="O106" s="125">
        <v>1474360</v>
      </c>
      <c r="P106" s="125">
        <v>0</v>
      </c>
      <c r="Q106" s="125">
        <v>0</v>
      </c>
      <c r="R106" s="125">
        <v>0</v>
      </c>
      <c r="S106" s="125">
        <v>1474360</v>
      </c>
      <c r="T106" s="125">
        <v>1474360</v>
      </c>
      <c r="U106" s="125">
        <v>1474360</v>
      </c>
      <c r="V106" s="125">
        <v>1474339.4</v>
      </c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7"/>
      <c r="AQ106" s="38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ht="48.75" customHeight="1" x14ac:dyDescent="0.2">
      <c r="A107" s="24"/>
      <c r="B107" s="129" t="s">
        <v>564</v>
      </c>
      <c r="C107" s="131" t="s">
        <v>609</v>
      </c>
      <c r="D107" s="132"/>
      <c r="E107" s="132"/>
      <c r="F107" s="133"/>
      <c r="G107" s="127"/>
      <c r="H107" s="126" t="s">
        <v>487</v>
      </c>
      <c r="I107" s="130" t="s">
        <v>623</v>
      </c>
      <c r="J107" s="125">
        <v>637941.15</v>
      </c>
      <c r="K107" s="125">
        <v>0</v>
      </c>
      <c r="L107" s="125">
        <v>0</v>
      </c>
      <c r="M107" s="125">
        <v>0</v>
      </c>
      <c r="N107" s="125">
        <v>637941.15</v>
      </c>
      <c r="O107" s="125">
        <v>0</v>
      </c>
      <c r="P107" s="125">
        <v>0</v>
      </c>
      <c r="Q107" s="125">
        <v>0</v>
      </c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35"/>
      <c r="X107" s="35"/>
      <c r="Y107" s="35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7"/>
      <c r="AQ107" s="38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1:60" ht="36.75" customHeight="1" x14ac:dyDescent="0.2">
      <c r="A108" s="24"/>
      <c r="B108" s="129" t="s">
        <v>303</v>
      </c>
      <c r="C108" s="131" t="s">
        <v>369</v>
      </c>
      <c r="D108" s="132"/>
      <c r="E108" s="132"/>
      <c r="F108" s="133"/>
      <c r="G108" s="127"/>
      <c r="H108" s="126" t="s">
        <v>495</v>
      </c>
      <c r="I108" s="130" t="s">
        <v>623</v>
      </c>
      <c r="J108" s="125">
        <v>198978.19</v>
      </c>
      <c r="K108" s="125">
        <v>0</v>
      </c>
      <c r="L108" s="125">
        <v>198978.19</v>
      </c>
      <c r="M108" s="125">
        <v>0</v>
      </c>
      <c r="N108" s="125">
        <v>0</v>
      </c>
      <c r="O108" s="125">
        <v>0</v>
      </c>
      <c r="P108" s="125">
        <v>0</v>
      </c>
      <c r="Q108" s="125">
        <v>0</v>
      </c>
      <c r="R108" s="125">
        <v>0</v>
      </c>
      <c r="S108" s="125">
        <v>0</v>
      </c>
      <c r="T108" s="125">
        <v>0</v>
      </c>
      <c r="U108" s="125">
        <v>0</v>
      </c>
      <c r="V108" s="125">
        <v>0</v>
      </c>
      <c r="W108" s="35"/>
      <c r="X108" s="35"/>
      <c r="Y108" s="35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7"/>
      <c r="AQ108" s="38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1:60" ht="42.75" customHeight="1" x14ac:dyDescent="0.2">
      <c r="A109" s="24"/>
      <c r="B109" s="129" t="s">
        <v>304</v>
      </c>
      <c r="C109" s="131" t="s">
        <v>610</v>
      </c>
      <c r="D109" s="132"/>
      <c r="E109" s="132"/>
      <c r="F109" s="133"/>
      <c r="G109" s="127"/>
      <c r="H109" s="126" t="s">
        <v>521</v>
      </c>
      <c r="I109" s="130" t="s">
        <v>623</v>
      </c>
      <c r="J109" s="125">
        <v>51569109.270000003</v>
      </c>
      <c r="K109" s="125">
        <v>0</v>
      </c>
      <c r="L109" s="125">
        <v>0</v>
      </c>
      <c r="M109" s="125">
        <v>0</v>
      </c>
      <c r="N109" s="125">
        <v>0</v>
      </c>
      <c r="O109" s="125">
        <v>51569109.270000003</v>
      </c>
      <c r="P109" s="125">
        <v>0</v>
      </c>
      <c r="Q109" s="125">
        <v>0</v>
      </c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35"/>
      <c r="X109" s="35"/>
      <c r="Y109" s="35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7"/>
      <c r="AQ109" s="38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ht="52.5" customHeight="1" x14ac:dyDescent="0.2">
      <c r="A110" s="24"/>
      <c r="B110" s="129" t="s">
        <v>565</v>
      </c>
      <c r="C110" s="131" t="s">
        <v>611</v>
      </c>
      <c r="D110" s="132"/>
      <c r="E110" s="132"/>
      <c r="F110" s="133"/>
      <c r="G110" s="127"/>
      <c r="H110" s="126" t="s">
        <v>488</v>
      </c>
      <c r="I110" s="130" t="s">
        <v>623</v>
      </c>
      <c r="J110" s="125">
        <v>4082823.36</v>
      </c>
      <c r="K110" s="125">
        <v>0</v>
      </c>
      <c r="L110" s="125">
        <v>0</v>
      </c>
      <c r="M110" s="125">
        <v>1531058.76</v>
      </c>
      <c r="N110" s="125">
        <v>1658646.99</v>
      </c>
      <c r="O110" s="125">
        <v>893117.61</v>
      </c>
      <c r="P110" s="125">
        <v>0</v>
      </c>
      <c r="Q110" s="125">
        <v>0</v>
      </c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35"/>
      <c r="X110" s="35"/>
      <c r="Y110" s="35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7"/>
      <c r="AQ110" s="38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1:60" ht="82.5" customHeight="1" x14ac:dyDescent="0.2">
      <c r="A111" s="24"/>
      <c r="B111" s="129" t="s">
        <v>305</v>
      </c>
      <c r="C111" s="131" t="s">
        <v>370</v>
      </c>
      <c r="D111" s="132"/>
      <c r="E111" s="132"/>
      <c r="F111" s="133"/>
      <c r="G111" s="127"/>
      <c r="H111" s="126" t="s">
        <v>485</v>
      </c>
      <c r="I111" s="130" t="s">
        <v>623</v>
      </c>
      <c r="J111" s="125">
        <v>100000</v>
      </c>
      <c r="K111" s="125">
        <v>0</v>
      </c>
      <c r="L111" s="125">
        <v>0</v>
      </c>
      <c r="M111" s="125">
        <v>0</v>
      </c>
      <c r="N111" s="125">
        <v>100000</v>
      </c>
      <c r="O111" s="125">
        <v>0</v>
      </c>
      <c r="P111" s="125">
        <v>0</v>
      </c>
      <c r="Q111" s="125">
        <v>0</v>
      </c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35"/>
      <c r="X111" s="35"/>
      <c r="Y111" s="35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7"/>
      <c r="AQ111" s="38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1:60" ht="57.75" customHeight="1" x14ac:dyDescent="0.2">
      <c r="A112" s="24"/>
      <c r="B112" s="129" t="s">
        <v>306</v>
      </c>
      <c r="C112" s="131" t="s">
        <v>371</v>
      </c>
      <c r="D112" s="132"/>
      <c r="E112" s="132"/>
      <c r="F112" s="133"/>
      <c r="G112" s="127"/>
      <c r="H112" s="126" t="s">
        <v>492</v>
      </c>
      <c r="I112" s="130" t="s">
        <v>623</v>
      </c>
      <c r="J112" s="125">
        <v>10120249.01</v>
      </c>
      <c r="K112" s="125">
        <v>0</v>
      </c>
      <c r="L112" s="125">
        <v>1686000</v>
      </c>
      <c r="M112" s="125">
        <v>843000</v>
      </c>
      <c r="N112" s="125">
        <v>843000</v>
      </c>
      <c r="O112" s="125">
        <v>843000</v>
      </c>
      <c r="P112" s="125">
        <v>843000</v>
      </c>
      <c r="Q112" s="125">
        <v>843000</v>
      </c>
      <c r="R112" s="125">
        <v>843000</v>
      </c>
      <c r="S112" s="125">
        <v>843000</v>
      </c>
      <c r="T112" s="125">
        <v>843000</v>
      </c>
      <c r="U112" s="125">
        <v>843000</v>
      </c>
      <c r="V112" s="125">
        <v>847249.01</v>
      </c>
      <c r="W112" s="35"/>
      <c r="X112" s="35"/>
      <c r="Y112" s="35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7"/>
      <c r="AQ112" s="38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1:60" ht="49.5" customHeight="1" x14ac:dyDescent="0.2">
      <c r="A113" s="24"/>
      <c r="B113" s="129" t="s">
        <v>566</v>
      </c>
      <c r="C113" s="131" t="s">
        <v>612</v>
      </c>
      <c r="D113" s="132"/>
      <c r="E113" s="132"/>
      <c r="F113" s="133"/>
      <c r="G113" s="127"/>
      <c r="H113" s="126" t="s">
        <v>499</v>
      </c>
      <c r="I113" s="130" t="s">
        <v>623</v>
      </c>
      <c r="J113" s="125">
        <v>1833284.03</v>
      </c>
      <c r="K113" s="125">
        <v>0</v>
      </c>
      <c r="L113" s="125">
        <v>1833284.03</v>
      </c>
      <c r="M113" s="125">
        <v>0</v>
      </c>
      <c r="N113" s="125">
        <v>0</v>
      </c>
      <c r="O113" s="125">
        <v>0</v>
      </c>
      <c r="P113" s="125">
        <v>0</v>
      </c>
      <c r="Q113" s="125">
        <v>0</v>
      </c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35"/>
      <c r="X113" s="35"/>
      <c r="Y113" s="35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7"/>
      <c r="AQ113" s="38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1:60" ht="45" customHeight="1" x14ac:dyDescent="0.2">
      <c r="A114" s="24"/>
      <c r="B114" s="129" t="s">
        <v>566</v>
      </c>
      <c r="C114" s="131" t="s">
        <v>612</v>
      </c>
      <c r="D114" s="132"/>
      <c r="E114" s="132"/>
      <c r="F114" s="133"/>
      <c r="G114" s="127"/>
      <c r="H114" s="126" t="s">
        <v>500</v>
      </c>
      <c r="I114" s="130" t="s">
        <v>623</v>
      </c>
      <c r="J114" s="125">
        <v>1857579.64</v>
      </c>
      <c r="K114" s="125">
        <v>0</v>
      </c>
      <c r="L114" s="125">
        <v>1857579.64</v>
      </c>
      <c r="M114" s="125">
        <v>0</v>
      </c>
      <c r="N114" s="125">
        <v>0</v>
      </c>
      <c r="O114" s="125">
        <v>0</v>
      </c>
      <c r="P114" s="125">
        <v>0</v>
      </c>
      <c r="Q114" s="125">
        <v>0</v>
      </c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35"/>
      <c r="X114" s="35"/>
      <c r="Y114" s="35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7"/>
      <c r="AQ114" s="38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1:60" ht="58.5" customHeight="1" x14ac:dyDescent="0.2">
      <c r="A115" s="24"/>
      <c r="B115" s="129" t="s">
        <v>566</v>
      </c>
      <c r="C115" s="131" t="s">
        <v>612</v>
      </c>
      <c r="D115" s="132"/>
      <c r="E115" s="132"/>
      <c r="F115" s="133"/>
      <c r="G115" s="127"/>
      <c r="H115" s="126" t="s">
        <v>501</v>
      </c>
      <c r="I115" s="130" t="s">
        <v>623</v>
      </c>
      <c r="J115" s="125">
        <v>1557645.6</v>
      </c>
      <c r="K115" s="125">
        <v>0</v>
      </c>
      <c r="L115" s="125">
        <v>1557645.6</v>
      </c>
      <c r="M115" s="125">
        <v>0</v>
      </c>
      <c r="N115" s="125">
        <v>0</v>
      </c>
      <c r="O115" s="125">
        <v>0</v>
      </c>
      <c r="P115" s="125">
        <v>0</v>
      </c>
      <c r="Q115" s="125">
        <v>0</v>
      </c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35"/>
      <c r="X115" s="35"/>
      <c r="Y115" s="35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7"/>
      <c r="AQ115" s="38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ht="33" customHeight="1" x14ac:dyDescent="0.2">
      <c r="A116" s="24"/>
      <c r="B116" s="129" t="s">
        <v>566</v>
      </c>
      <c r="C116" s="131" t="s">
        <v>613</v>
      </c>
      <c r="D116" s="132"/>
      <c r="E116" s="132"/>
      <c r="F116" s="133"/>
      <c r="G116" s="127"/>
      <c r="H116" s="126" t="s">
        <v>513</v>
      </c>
      <c r="I116" s="130" t="s">
        <v>623</v>
      </c>
      <c r="J116" s="125">
        <v>2000000</v>
      </c>
      <c r="K116" s="125">
        <v>0</v>
      </c>
      <c r="L116" s="125">
        <v>0</v>
      </c>
      <c r="M116" s="125">
        <v>0</v>
      </c>
      <c r="N116" s="125">
        <v>0</v>
      </c>
      <c r="O116" s="125">
        <v>0</v>
      </c>
      <c r="P116" s="125">
        <v>2000000</v>
      </c>
      <c r="Q116" s="125">
        <v>0</v>
      </c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35"/>
      <c r="X116" s="35"/>
      <c r="Y116" s="35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7"/>
      <c r="AQ116" s="38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1:60" ht="50.25" customHeight="1" x14ac:dyDescent="0.2">
      <c r="A117" s="24"/>
      <c r="B117" s="129" t="s">
        <v>566</v>
      </c>
      <c r="C117" s="131" t="s">
        <v>613</v>
      </c>
      <c r="D117" s="132"/>
      <c r="E117" s="132"/>
      <c r="F117" s="133"/>
      <c r="G117" s="127"/>
      <c r="H117" s="126" t="s">
        <v>514</v>
      </c>
      <c r="I117" s="130" t="s">
        <v>623</v>
      </c>
      <c r="J117" s="125">
        <v>2000000</v>
      </c>
      <c r="K117" s="125">
        <v>0</v>
      </c>
      <c r="L117" s="125">
        <v>0</v>
      </c>
      <c r="M117" s="125">
        <v>0</v>
      </c>
      <c r="N117" s="125">
        <v>0</v>
      </c>
      <c r="O117" s="125">
        <v>0</v>
      </c>
      <c r="P117" s="125">
        <v>2000000</v>
      </c>
      <c r="Q117" s="125">
        <v>0</v>
      </c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35"/>
      <c r="X117" s="35"/>
      <c r="Y117" s="35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7"/>
      <c r="AQ117" s="38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1:60" ht="78" customHeight="1" x14ac:dyDescent="0.2">
      <c r="A118" s="24"/>
      <c r="B118" s="129" t="s">
        <v>566</v>
      </c>
      <c r="C118" s="131" t="s">
        <v>614</v>
      </c>
      <c r="D118" s="132"/>
      <c r="E118" s="132"/>
      <c r="F118" s="133"/>
      <c r="G118" s="127"/>
      <c r="H118" s="126" t="s">
        <v>517</v>
      </c>
      <c r="I118" s="130" t="s">
        <v>623</v>
      </c>
      <c r="J118" s="125">
        <v>1438540</v>
      </c>
      <c r="K118" s="125">
        <v>0</v>
      </c>
      <c r="L118" s="125">
        <v>0</v>
      </c>
      <c r="M118" s="125">
        <v>0</v>
      </c>
      <c r="N118" s="125">
        <v>1438540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35"/>
      <c r="X118" s="35"/>
      <c r="Y118" s="35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7"/>
      <c r="AQ118" s="38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1:60" s="96" customFormat="1" ht="78" customHeight="1" x14ac:dyDescent="0.2">
      <c r="A119" s="24"/>
      <c r="B119" s="129" t="s">
        <v>566</v>
      </c>
      <c r="C119" s="131" t="s">
        <v>614</v>
      </c>
      <c r="D119" s="132"/>
      <c r="E119" s="132"/>
      <c r="F119" s="133"/>
      <c r="G119" s="127"/>
      <c r="H119" s="126" t="s">
        <v>518</v>
      </c>
      <c r="I119" s="130" t="s">
        <v>623</v>
      </c>
      <c r="J119" s="125">
        <v>1481801</v>
      </c>
      <c r="K119" s="125">
        <v>0</v>
      </c>
      <c r="L119" s="125">
        <v>0</v>
      </c>
      <c r="M119" s="125">
        <v>0</v>
      </c>
      <c r="N119" s="125">
        <v>1481801</v>
      </c>
      <c r="O119" s="125">
        <v>0</v>
      </c>
      <c r="P119" s="125">
        <v>0</v>
      </c>
      <c r="Q119" s="125">
        <v>0</v>
      </c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35"/>
      <c r="X119" s="35"/>
      <c r="Y119" s="35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7"/>
      <c r="AQ119" s="3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</row>
    <row r="120" spans="1:60" s="96" customFormat="1" ht="78" customHeight="1" x14ac:dyDescent="0.2">
      <c r="A120" s="24"/>
      <c r="B120" s="129" t="s">
        <v>566</v>
      </c>
      <c r="C120" s="131" t="s">
        <v>615</v>
      </c>
      <c r="D120" s="132"/>
      <c r="E120" s="132"/>
      <c r="F120" s="133"/>
      <c r="G120" s="127"/>
      <c r="H120" s="126" t="s">
        <v>520</v>
      </c>
      <c r="I120" s="130" t="s">
        <v>623</v>
      </c>
      <c r="J120" s="125">
        <v>1937221</v>
      </c>
      <c r="K120" s="125">
        <v>0</v>
      </c>
      <c r="L120" s="125">
        <v>0</v>
      </c>
      <c r="M120" s="125">
        <v>0</v>
      </c>
      <c r="N120" s="125">
        <v>0</v>
      </c>
      <c r="O120" s="125">
        <v>1937221</v>
      </c>
      <c r="P120" s="125">
        <v>0</v>
      </c>
      <c r="Q120" s="125">
        <v>0</v>
      </c>
      <c r="R120" s="125">
        <v>0</v>
      </c>
      <c r="S120" s="125">
        <v>0</v>
      </c>
      <c r="T120" s="125">
        <v>0</v>
      </c>
      <c r="U120" s="125">
        <v>0</v>
      </c>
      <c r="V120" s="125">
        <v>0</v>
      </c>
      <c r="W120" s="35"/>
      <c r="X120" s="35"/>
      <c r="Y120" s="35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7"/>
      <c r="AQ120" s="3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</row>
    <row r="121" spans="1:60" s="96" customFormat="1" ht="78" customHeight="1" x14ac:dyDescent="0.2">
      <c r="A121" s="24"/>
      <c r="B121" s="129" t="s">
        <v>566</v>
      </c>
      <c r="C121" s="131" t="s">
        <v>616</v>
      </c>
      <c r="D121" s="132"/>
      <c r="E121" s="132"/>
      <c r="F121" s="133"/>
      <c r="G121" s="127"/>
      <c r="H121" s="126" t="s">
        <v>523</v>
      </c>
      <c r="I121" s="130" t="s">
        <v>623</v>
      </c>
      <c r="J121" s="125">
        <v>1167068</v>
      </c>
      <c r="K121" s="125">
        <v>0</v>
      </c>
      <c r="L121" s="125">
        <v>0</v>
      </c>
      <c r="M121" s="125">
        <v>0</v>
      </c>
      <c r="N121" s="125">
        <v>1167068</v>
      </c>
      <c r="O121" s="125">
        <v>0</v>
      </c>
      <c r="P121" s="125">
        <v>0</v>
      </c>
      <c r="Q121" s="125">
        <v>0</v>
      </c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35"/>
      <c r="X121" s="35"/>
      <c r="Y121" s="35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7"/>
      <c r="AQ121" s="3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</row>
    <row r="122" spans="1:60" s="96" customFormat="1" ht="78" customHeight="1" x14ac:dyDescent="0.2">
      <c r="A122" s="24"/>
      <c r="B122" s="129" t="s">
        <v>307</v>
      </c>
      <c r="C122" s="131" t="s">
        <v>372</v>
      </c>
      <c r="D122" s="132"/>
      <c r="E122" s="132"/>
      <c r="F122" s="133"/>
      <c r="G122" s="127"/>
      <c r="H122" s="126" t="s">
        <v>64</v>
      </c>
      <c r="I122" s="130" t="s">
        <v>623</v>
      </c>
      <c r="J122" s="125">
        <v>168548.53</v>
      </c>
      <c r="K122" s="125">
        <v>8995.52</v>
      </c>
      <c r="L122" s="125">
        <v>8995.52</v>
      </c>
      <c r="M122" s="125">
        <v>8995.52</v>
      </c>
      <c r="N122" s="125">
        <v>8995.52</v>
      </c>
      <c r="O122" s="125">
        <v>8995.52</v>
      </c>
      <c r="P122" s="125">
        <v>8995.52</v>
      </c>
      <c r="Q122" s="125">
        <v>8995.52</v>
      </c>
      <c r="R122" s="125">
        <v>8995.52</v>
      </c>
      <c r="S122" s="125">
        <v>8995.52</v>
      </c>
      <c r="T122" s="125">
        <v>69597.83</v>
      </c>
      <c r="U122" s="125">
        <v>8995.52</v>
      </c>
      <c r="V122" s="125">
        <v>8995.5</v>
      </c>
      <c r="W122" s="35"/>
      <c r="X122" s="35"/>
      <c r="Y122" s="35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7"/>
      <c r="AQ122" s="3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</row>
    <row r="123" spans="1:60" s="96" customFormat="1" ht="78" customHeight="1" x14ac:dyDescent="0.2">
      <c r="A123" s="24"/>
      <c r="B123" s="129" t="s">
        <v>308</v>
      </c>
      <c r="C123" s="131" t="s">
        <v>373</v>
      </c>
      <c r="D123" s="132"/>
      <c r="E123" s="132"/>
      <c r="F123" s="133"/>
      <c r="G123" s="127"/>
      <c r="H123" s="126" t="s">
        <v>65</v>
      </c>
      <c r="I123" s="130" t="s">
        <v>623</v>
      </c>
      <c r="J123" s="125">
        <v>1166930.46</v>
      </c>
      <c r="K123" s="125">
        <v>79398.86</v>
      </c>
      <c r="L123" s="125">
        <v>79398.86</v>
      </c>
      <c r="M123" s="125">
        <v>128398.86</v>
      </c>
      <c r="N123" s="125">
        <v>127273.96</v>
      </c>
      <c r="O123" s="125">
        <v>121043.06</v>
      </c>
      <c r="P123" s="125">
        <v>127324.74</v>
      </c>
      <c r="Q123" s="125">
        <v>79398.86</v>
      </c>
      <c r="R123" s="125">
        <v>107098.91</v>
      </c>
      <c r="S123" s="125">
        <v>79398.86</v>
      </c>
      <c r="T123" s="125">
        <v>79398.86</v>
      </c>
      <c r="U123" s="125">
        <v>79398.86</v>
      </c>
      <c r="V123" s="125">
        <v>79397.77</v>
      </c>
      <c r="W123" s="35"/>
      <c r="X123" s="35"/>
      <c r="Y123" s="35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7"/>
      <c r="AQ123" s="3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</row>
    <row r="124" spans="1:60" s="96" customFormat="1" ht="78" customHeight="1" x14ac:dyDescent="0.2">
      <c r="A124" s="24"/>
      <c r="B124" s="129" t="s">
        <v>309</v>
      </c>
      <c r="C124" s="131" t="s">
        <v>374</v>
      </c>
      <c r="D124" s="132"/>
      <c r="E124" s="132"/>
      <c r="F124" s="133"/>
      <c r="G124" s="127"/>
      <c r="H124" s="126" t="s">
        <v>66</v>
      </c>
      <c r="I124" s="130" t="s">
        <v>623</v>
      </c>
      <c r="J124" s="125">
        <v>19962.439999999999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>
        <v>0</v>
      </c>
      <c r="R124" s="125">
        <v>0</v>
      </c>
      <c r="S124" s="125">
        <v>0</v>
      </c>
      <c r="T124" s="125">
        <v>19962.439999999999</v>
      </c>
      <c r="U124" s="125">
        <v>0</v>
      </c>
      <c r="V124" s="125">
        <v>0</v>
      </c>
      <c r="W124" s="35"/>
      <c r="X124" s="35"/>
      <c r="Y124" s="35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7"/>
      <c r="AQ124" s="3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</row>
    <row r="125" spans="1:60" s="96" customFormat="1" ht="78" customHeight="1" x14ac:dyDescent="0.2">
      <c r="A125" s="24"/>
      <c r="B125" s="129" t="s">
        <v>310</v>
      </c>
      <c r="C125" s="131" t="s">
        <v>375</v>
      </c>
      <c r="D125" s="132"/>
      <c r="E125" s="132"/>
      <c r="F125" s="133"/>
      <c r="G125" s="127"/>
      <c r="H125" s="126" t="s">
        <v>67</v>
      </c>
      <c r="I125" s="130" t="s">
        <v>623</v>
      </c>
      <c r="J125" s="125">
        <v>33000</v>
      </c>
      <c r="K125" s="125">
        <v>0</v>
      </c>
      <c r="L125" s="125">
        <v>0</v>
      </c>
      <c r="M125" s="125">
        <v>0</v>
      </c>
      <c r="N125" s="125">
        <v>33000</v>
      </c>
      <c r="O125" s="125">
        <v>0</v>
      </c>
      <c r="P125" s="125">
        <v>0</v>
      </c>
      <c r="Q125" s="125">
        <v>0</v>
      </c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35"/>
      <c r="X125" s="35"/>
      <c r="Y125" s="35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7"/>
      <c r="AQ125" s="3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</row>
    <row r="126" spans="1:60" s="96" customFormat="1" ht="78" customHeight="1" x14ac:dyDescent="0.2">
      <c r="A126" s="24"/>
      <c r="B126" s="129" t="s">
        <v>311</v>
      </c>
      <c r="C126" s="131" t="s">
        <v>376</v>
      </c>
      <c r="D126" s="132"/>
      <c r="E126" s="132"/>
      <c r="F126" s="133"/>
      <c r="G126" s="127"/>
      <c r="H126" s="126" t="s">
        <v>69</v>
      </c>
      <c r="I126" s="130" t="s">
        <v>623</v>
      </c>
      <c r="J126" s="125">
        <v>1271671.98</v>
      </c>
      <c r="K126" s="125">
        <v>41000</v>
      </c>
      <c r="L126" s="125">
        <v>105000</v>
      </c>
      <c r="M126" s="125">
        <v>105000</v>
      </c>
      <c r="N126" s="125">
        <v>157500</v>
      </c>
      <c r="O126" s="125">
        <v>52000</v>
      </c>
      <c r="P126" s="125">
        <v>105000</v>
      </c>
      <c r="Q126" s="125">
        <v>177200</v>
      </c>
      <c r="R126" s="125">
        <v>149000</v>
      </c>
      <c r="S126" s="125">
        <v>70000</v>
      </c>
      <c r="T126" s="125">
        <v>105000</v>
      </c>
      <c r="U126" s="125">
        <v>105000</v>
      </c>
      <c r="V126" s="125">
        <v>99971.98</v>
      </c>
      <c r="W126" s="35"/>
      <c r="X126" s="35"/>
      <c r="Y126" s="35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7"/>
      <c r="AQ126" s="3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</row>
    <row r="127" spans="1:60" s="96" customFormat="1" ht="78" customHeight="1" x14ac:dyDescent="0.2">
      <c r="A127" s="24"/>
      <c r="B127" s="129" t="s">
        <v>312</v>
      </c>
      <c r="C127" s="131" t="s">
        <v>377</v>
      </c>
      <c r="D127" s="132"/>
      <c r="E127" s="132"/>
      <c r="F127" s="133"/>
      <c r="G127" s="127"/>
      <c r="H127" s="126" t="s">
        <v>70</v>
      </c>
      <c r="I127" s="130" t="s">
        <v>623</v>
      </c>
      <c r="J127" s="125">
        <v>3650876.54</v>
      </c>
      <c r="K127" s="125">
        <v>511850</v>
      </c>
      <c r="L127" s="125">
        <v>700000</v>
      </c>
      <c r="M127" s="125">
        <v>650000</v>
      </c>
      <c r="N127" s="125">
        <v>650000</v>
      </c>
      <c r="O127" s="125">
        <v>650000</v>
      </c>
      <c r="P127" s="125">
        <v>489026.54</v>
      </c>
      <c r="Q127" s="125">
        <v>0</v>
      </c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35"/>
      <c r="X127" s="35"/>
      <c r="Y127" s="35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7"/>
      <c r="AQ127" s="3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</row>
    <row r="128" spans="1:60" s="96" customFormat="1" ht="78" customHeight="1" x14ac:dyDescent="0.2">
      <c r="A128" s="24"/>
      <c r="B128" s="129" t="s">
        <v>312</v>
      </c>
      <c r="C128" s="131" t="s">
        <v>377</v>
      </c>
      <c r="D128" s="132"/>
      <c r="E128" s="132"/>
      <c r="F128" s="133"/>
      <c r="G128" s="127"/>
      <c r="H128" s="126" t="s">
        <v>71</v>
      </c>
      <c r="I128" s="130" t="s">
        <v>623</v>
      </c>
      <c r="J128" s="125">
        <v>10212067.02</v>
      </c>
      <c r="K128" s="125">
        <v>1170850</v>
      </c>
      <c r="L128" s="125">
        <v>1550000</v>
      </c>
      <c r="M128" s="125">
        <v>1550000</v>
      </c>
      <c r="N128" s="125">
        <v>1450000</v>
      </c>
      <c r="O128" s="125">
        <v>1450000</v>
      </c>
      <c r="P128" s="125">
        <v>1150000</v>
      </c>
      <c r="Q128" s="125">
        <v>500000</v>
      </c>
      <c r="R128" s="125">
        <v>450000</v>
      </c>
      <c r="S128" s="125">
        <v>450000</v>
      </c>
      <c r="T128" s="125">
        <v>491217.02</v>
      </c>
      <c r="U128" s="125">
        <v>0</v>
      </c>
      <c r="V128" s="125">
        <v>0</v>
      </c>
      <c r="W128" s="35"/>
      <c r="X128" s="35"/>
      <c r="Y128" s="35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7"/>
      <c r="AQ128" s="3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</row>
    <row r="129" spans="1:60" s="96" customFormat="1" ht="78" customHeight="1" x14ac:dyDescent="0.2">
      <c r="A129" s="24"/>
      <c r="B129" s="129" t="s">
        <v>312</v>
      </c>
      <c r="C129" s="131" t="s">
        <v>377</v>
      </c>
      <c r="D129" s="132"/>
      <c r="E129" s="132"/>
      <c r="F129" s="133"/>
      <c r="G129" s="127"/>
      <c r="H129" s="126" t="s">
        <v>72</v>
      </c>
      <c r="I129" s="130" t="s">
        <v>623</v>
      </c>
      <c r="J129" s="125">
        <v>1309822.76</v>
      </c>
      <c r="K129" s="125">
        <v>113650</v>
      </c>
      <c r="L129" s="125">
        <v>184000</v>
      </c>
      <c r="M129" s="125">
        <v>174000</v>
      </c>
      <c r="N129" s="125">
        <v>174000</v>
      </c>
      <c r="O129" s="125">
        <v>174000</v>
      </c>
      <c r="P129" s="125">
        <v>174000</v>
      </c>
      <c r="Q129" s="125">
        <v>134000</v>
      </c>
      <c r="R129" s="125">
        <v>54172.76</v>
      </c>
      <c r="S129" s="125">
        <v>34000</v>
      </c>
      <c r="T129" s="125">
        <v>34000</v>
      </c>
      <c r="U129" s="125">
        <v>34000</v>
      </c>
      <c r="V129" s="125">
        <v>26000</v>
      </c>
      <c r="W129" s="35"/>
      <c r="X129" s="35"/>
      <c r="Y129" s="35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7"/>
      <c r="AQ129" s="3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</row>
    <row r="130" spans="1:60" s="96" customFormat="1" ht="78" customHeight="1" x14ac:dyDescent="0.2">
      <c r="A130" s="24"/>
      <c r="B130" s="129" t="s">
        <v>313</v>
      </c>
      <c r="C130" s="131" t="s">
        <v>378</v>
      </c>
      <c r="D130" s="132"/>
      <c r="E130" s="132"/>
      <c r="F130" s="133"/>
      <c r="G130" s="127"/>
      <c r="H130" s="126" t="s">
        <v>60</v>
      </c>
      <c r="I130" s="130" t="s">
        <v>623</v>
      </c>
      <c r="J130" s="125">
        <v>40508713.560000002</v>
      </c>
      <c r="K130" s="125">
        <v>1687500</v>
      </c>
      <c r="L130" s="125">
        <v>3375000</v>
      </c>
      <c r="M130" s="125">
        <v>3375000</v>
      </c>
      <c r="N130" s="125">
        <v>5062500</v>
      </c>
      <c r="O130" s="125">
        <v>3674000</v>
      </c>
      <c r="P130" s="125">
        <v>4960000</v>
      </c>
      <c r="Q130" s="125">
        <v>4930000</v>
      </c>
      <c r="R130" s="125">
        <v>1620000</v>
      </c>
      <c r="S130" s="125">
        <v>1450000</v>
      </c>
      <c r="T130" s="125">
        <v>3375000</v>
      </c>
      <c r="U130" s="125">
        <v>3375000</v>
      </c>
      <c r="V130" s="125">
        <v>3624713.56</v>
      </c>
      <c r="W130" s="35"/>
      <c r="X130" s="35"/>
      <c r="Y130" s="35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7"/>
      <c r="AQ130" s="3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</row>
    <row r="131" spans="1:60" s="96" customFormat="1" ht="78" customHeight="1" x14ac:dyDescent="0.2">
      <c r="A131" s="24"/>
      <c r="B131" s="129" t="s">
        <v>314</v>
      </c>
      <c r="C131" s="131" t="s">
        <v>379</v>
      </c>
      <c r="D131" s="132"/>
      <c r="E131" s="132"/>
      <c r="F131" s="133"/>
      <c r="G131" s="127"/>
      <c r="H131" s="126" t="s">
        <v>61</v>
      </c>
      <c r="I131" s="130" t="s">
        <v>623</v>
      </c>
      <c r="J131" s="125">
        <v>128407624.95</v>
      </c>
      <c r="K131" s="125">
        <v>5350300</v>
      </c>
      <c r="L131" s="125">
        <v>10700650</v>
      </c>
      <c r="M131" s="125">
        <v>10700650</v>
      </c>
      <c r="N131" s="125">
        <v>16050950</v>
      </c>
      <c r="O131" s="125">
        <v>16081100</v>
      </c>
      <c r="P131" s="125">
        <v>19260000</v>
      </c>
      <c r="Q131" s="125">
        <v>10272600</v>
      </c>
      <c r="R131" s="125">
        <v>2538000</v>
      </c>
      <c r="S131" s="125">
        <v>3852200</v>
      </c>
      <c r="T131" s="125">
        <v>10700650</v>
      </c>
      <c r="U131" s="125">
        <v>10700650</v>
      </c>
      <c r="V131" s="125">
        <v>12199874.949999999</v>
      </c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7"/>
      <c r="AQ131" s="3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</row>
    <row r="132" spans="1:60" s="96" customFormat="1" ht="78" customHeight="1" x14ac:dyDescent="0.2">
      <c r="A132" s="24"/>
      <c r="B132" s="129" t="s">
        <v>567</v>
      </c>
      <c r="C132" s="131" t="s">
        <v>617</v>
      </c>
      <c r="D132" s="132"/>
      <c r="E132" s="132"/>
      <c r="F132" s="133"/>
      <c r="G132" s="127"/>
      <c r="H132" s="126" t="s">
        <v>494</v>
      </c>
      <c r="I132" s="130" t="s">
        <v>623</v>
      </c>
      <c r="J132" s="125">
        <v>1642260.3</v>
      </c>
      <c r="K132" s="125">
        <v>0</v>
      </c>
      <c r="L132" s="125">
        <v>0</v>
      </c>
      <c r="M132" s="125">
        <v>0</v>
      </c>
      <c r="N132" s="125">
        <v>0</v>
      </c>
      <c r="O132" s="125">
        <v>0</v>
      </c>
      <c r="P132" s="125">
        <v>547420</v>
      </c>
      <c r="Q132" s="125">
        <v>547420</v>
      </c>
      <c r="R132" s="125">
        <v>547420.30000000005</v>
      </c>
      <c r="S132" s="125">
        <v>0</v>
      </c>
      <c r="T132" s="125">
        <v>0</v>
      </c>
      <c r="U132" s="125">
        <v>0</v>
      </c>
      <c r="V132" s="125">
        <v>0</v>
      </c>
      <c r="W132" s="35"/>
      <c r="X132" s="35"/>
      <c r="Y132" s="35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7"/>
      <c r="AQ132" s="3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</row>
    <row r="133" spans="1:60" s="96" customFormat="1" ht="78" customHeight="1" x14ac:dyDescent="0.2">
      <c r="A133" s="24"/>
      <c r="B133" s="129" t="s">
        <v>315</v>
      </c>
      <c r="C133" s="131" t="s">
        <v>380</v>
      </c>
      <c r="D133" s="132"/>
      <c r="E133" s="132"/>
      <c r="F133" s="133"/>
      <c r="G133" s="127"/>
      <c r="H133" s="126" t="s">
        <v>73</v>
      </c>
      <c r="I133" s="130" t="s">
        <v>623</v>
      </c>
      <c r="J133" s="125">
        <v>672006.24</v>
      </c>
      <c r="K133" s="125">
        <v>40000</v>
      </c>
      <c r="L133" s="125">
        <v>80000</v>
      </c>
      <c r="M133" s="125">
        <v>120000</v>
      </c>
      <c r="N133" s="125">
        <v>120000</v>
      </c>
      <c r="O133" s="125">
        <v>40000</v>
      </c>
      <c r="P133" s="125">
        <v>30000</v>
      </c>
      <c r="Q133" s="125">
        <v>30000</v>
      </c>
      <c r="R133" s="125">
        <v>30000</v>
      </c>
      <c r="S133" s="125">
        <v>40000</v>
      </c>
      <c r="T133" s="125">
        <v>40000</v>
      </c>
      <c r="U133" s="125">
        <v>40000</v>
      </c>
      <c r="V133" s="125">
        <v>62006.239999999998</v>
      </c>
      <c r="W133" s="35"/>
      <c r="X133" s="35"/>
      <c r="Y133" s="35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7"/>
      <c r="AQ133" s="3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</row>
    <row r="134" spans="1:60" s="96" customFormat="1" ht="78" customHeight="1" x14ac:dyDescent="0.2">
      <c r="A134" s="24"/>
      <c r="B134" s="129" t="s">
        <v>316</v>
      </c>
      <c r="C134" s="131" t="s">
        <v>381</v>
      </c>
      <c r="D134" s="132"/>
      <c r="E134" s="132"/>
      <c r="F134" s="133"/>
      <c r="G134" s="127"/>
      <c r="H134" s="126" t="s">
        <v>75</v>
      </c>
      <c r="I134" s="130" t="s">
        <v>623</v>
      </c>
      <c r="J134" s="125">
        <v>21293791.940000001</v>
      </c>
      <c r="K134" s="125">
        <v>3042000</v>
      </c>
      <c r="L134" s="125">
        <v>3042000</v>
      </c>
      <c r="M134" s="125">
        <v>1927000</v>
      </c>
      <c r="N134" s="125">
        <v>1927000</v>
      </c>
      <c r="O134" s="125">
        <v>1916000</v>
      </c>
      <c r="P134" s="125">
        <v>1516000</v>
      </c>
      <c r="Q134" s="125">
        <v>1516000</v>
      </c>
      <c r="R134" s="125">
        <v>1516000</v>
      </c>
      <c r="S134" s="125">
        <v>1516000</v>
      </c>
      <c r="T134" s="125">
        <v>1516000</v>
      </c>
      <c r="U134" s="125">
        <v>1016000</v>
      </c>
      <c r="V134" s="125">
        <v>843791.94</v>
      </c>
      <c r="W134" s="35"/>
      <c r="X134" s="35"/>
      <c r="Y134" s="35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7"/>
      <c r="AQ134" s="3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</row>
    <row r="135" spans="1:60" s="96" customFormat="1" ht="78" customHeight="1" x14ac:dyDescent="0.2">
      <c r="A135" s="24"/>
      <c r="B135" s="129" t="s">
        <v>317</v>
      </c>
      <c r="C135" s="131" t="s">
        <v>382</v>
      </c>
      <c r="D135" s="132"/>
      <c r="E135" s="132"/>
      <c r="F135" s="133"/>
      <c r="G135" s="127"/>
      <c r="H135" s="126" t="s">
        <v>76</v>
      </c>
      <c r="I135" s="130" t="s">
        <v>623</v>
      </c>
      <c r="J135" s="125">
        <v>49226.94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49226.94</v>
      </c>
      <c r="Q135" s="125">
        <v>0</v>
      </c>
      <c r="R135" s="125">
        <v>0</v>
      </c>
      <c r="S135" s="125">
        <v>0</v>
      </c>
      <c r="T135" s="125">
        <v>0</v>
      </c>
      <c r="U135" s="125">
        <v>0</v>
      </c>
      <c r="V135" s="125">
        <v>0</v>
      </c>
      <c r="W135" s="35"/>
      <c r="X135" s="35"/>
      <c r="Y135" s="35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7"/>
      <c r="AQ135" s="3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</row>
    <row r="136" spans="1:60" s="96" customFormat="1" ht="78" customHeight="1" x14ac:dyDescent="0.2">
      <c r="A136" s="24"/>
      <c r="B136" s="129" t="s">
        <v>318</v>
      </c>
      <c r="C136" s="131" t="s">
        <v>383</v>
      </c>
      <c r="D136" s="132"/>
      <c r="E136" s="132"/>
      <c r="F136" s="133"/>
      <c r="G136" s="127"/>
      <c r="H136" s="126" t="s">
        <v>77</v>
      </c>
      <c r="I136" s="130" t="s">
        <v>623</v>
      </c>
      <c r="J136" s="125">
        <v>20910972.350000001</v>
      </c>
      <c r="K136" s="125">
        <v>3000000</v>
      </c>
      <c r="L136" s="125">
        <v>3000000</v>
      </c>
      <c r="M136" s="125">
        <v>1800000</v>
      </c>
      <c r="N136" s="125">
        <v>1800000</v>
      </c>
      <c r="O136" s="125">
        <v>1800000</v>
      </c>
      <c r="P136" s="125">
        <v>1600000</v>
      </c>
      <c r="Q136" s="125">
        <v>1400000</v>
      </c>
      <c r="R136" s="125">
        <v>1400000</v>
      </c>
      <c r="S136" s="125">
        <v>1400000</v>
      </c>
      <c r="T136" s="125">
        <v>1400000</v>
      </c>
      <c r="U136" s="125">
        <v>1400000</v>
      </c>
      <c r="V136" s="125">
        <v>910972.35</v>
      </c>
      <c r="W136" s="35"/>
      <c r="X136" s="35"/>
      <c r="Y136" s="35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7"/>
      <c r="AQ136" s="3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</row>
    <row r="137" spans="1:60" s="96" customFormat="1" ht="78" customHeight="1" x14ac:dyDescent="0.2">
      <c r="A137" s="24"/>
      <c r="B137" s="129" t="s">
        <v>78</v>
      </c>
      <c r="C137" s="131" t="s">
        <v>384</v>
      </c>
      <c r="D137" s="132"/>
      <c r="E137" s="132"/>
      <c r="F137" s="133"/>
      <c r="G137" s="127"/>
      <c r="H137" s="126" t="s">
        <v>62</v>
      </c>
      <c r="I137" s="130" t="s">
        <v>623</v>
      </c>
      <c r="J137" s="125">
        <v>14024847.640000001</v>
      </c>
      <c r="K137" s="125">
        <v>2125695.5299999998</v>
      </c>
      <c r="L137" s="125">
        <v>1671060</v>
      </c>
      <c r="M137" s="125">
        <v>1496280</v>
      </c>
      <c r="N137" s="125">
        <v>1425210</v>
      </c>
      <c r="O137" s="125">
        <v>1323210</v>
      </c>
      <c r="P137" s="125">
        <v>1015770.59</v>
      </c>
      <c r="Q137" s="125">
        <v>904000</v>
      </c>
      <c r="R137" s="125">
        <v>904000</v>
      </c>
      <c r="S137" s="125">
        <v>862540</v>
      </c>
      <c r="T137" s="125">
        <v>855800</v>
      </c>
      <c r="U137" s="125">
        <v>902900</v>
      </c>
      <c r="V137" s="125">
        <v>538381.52</v>
      </c>
      <c r="W137" s="35"/>
      <c r="X137" s="35"/>
      <c r="Y137" s="35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7"/>
      <c r="AQ137" s="3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</row>
    <row r="138" spans="1:60" s="96" customFormat="1" ht="78" customHeight="1" x14ac:dyDescent="0.2">
      <c r="A138" s="24"/>
      <c r="B138" s="129" t="s">
        <v>319</v>
      </c>
      <c r="C138" s="131" t="s">
        <v>385</v>
      </c>
      <c r="D138" s="132"/>
      <c r="E138" s="132"/>
      <c r="F138" s="133"/>
      <c r="G138" s="127"/>
      <c r="H138" s="126" t="s">
        <v>79</v>
      </c>
      <c r="I138" s="130" t="s">
        <v>623</v>
      </c>
      <c r="J138" s="125">
        <v>5244748.5999999996</v>
      </c>
      <c r="K138" s="125">
        <v>0</v>
      </c>
      <c r="L138" s="125">
        <v>0</v>
      </c>
      <c r="M138" s="125">
        <v>0</v>
      </c>
      <c r="N138" s="125">
        <v>0</v>
      </c>
      <c r="O138" s="125">
        <v>0</v>
      </c>
      <c r="P138" s="125">
        <v>0</v>
      </c>
      <c r="Q138" s="125">
        <v>0</v>
      </c>
      <c r="R138" s="125">
        <v>5244748.5999999996</v>
      </c>
      <c r="S138" s="125">
        <v>0</v>
      </c>
      <c r="T138" s="125">
        <v>0</v>
      </c>
      <c r="U138" s="125">
        <v>0</v>
      </c>
      <c r="V138" s="125">
        <v>0</v>
      </c>
      <c r="W138" s="35"/>
      <c r="X138" s="35"/>
      <c r="Y138" s="35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7"/>
      <c r="AQ138" s="3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</row>
    <row r="139" spans="1:60" s="96" customFormat="1" ht="78" customHeight="1" x14ac:dyDescent="0.2">
      <c r="A139" s="24"/>
      <c r="B139" s="129" t="s">
        <v>320</v>
      </c>
      <c r="C139" s="131" t="s">
        <v>386</v>
      </c>
      <c r="D139" s="132"/>
      <c r="E139" s="132"/>
      <c r="F139" s="133"/>
      <c r="G139" s="127"/>
      <c r="H139" s="126" t="s">
        <v>80</v>
      </c>
      <c r="I139" s="130" t="s">
        <v>623</v>
      </c>
      <c r="J139" s="125">
        <v>186148.46</v>
      </c>
      <c r="K139" s="125">
        <v>30160</v>
      </c>
      <c r="L139" s="125">
        <v>30160</v>
      </c>
      <c r="M139" s="125">
        <v>30160</v>
      </c>
      <c r="N139" s="125">
        <v>30160</v>
      </c>
      <c r="O139" s="125">
        <v>30160</v>
      </c>
      <c r="P139" s="125">
        <v>30160</v>
      </c>
      <c r="Q139" s="125">
        <v>4447.46</v>
      </c>
      <c r="R139" s="125">
        <v>160</v>
      </c>
      <c r="S139" s="125">
        <v>160</v>
      </c>
      <c r="T139" s="125">
        <v>160</v>
      </c>
      <c r="U139" s="125">
        <v>141</v>
      </c>
      <c r="V139" s="125">
        <v>120</v>
      </c>
      <c r="W139" s="35"/>
      <c r="X139" s="35"/>
      <c r="Y139" s="35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7"/>
      <c r="AQ139" s="3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</row>
    <row r="140" spans="1:60" s="96" customFormat="1" ht="78" customHeight="1" x14ac:dyDescent="0.2">
      <c r="A140" s="24"/>
      <c r="B140" s="129" t="s">
        <v>321</v>
      </c>
      <c r="C140" s="131" t="s">
        <v>387</v>
      </c>
      <c r="D140" s="132"/>
      <c r="E140" s="132"/>
      <c r="F140" s="133"/>
      <c r="G140" s="127"/>
      <c r="H140" s="126" t="s">
        <v>81</v>
      </c>
      <c r="I140" s="130" t="s">
        <v>623</v>
      </c>
      <c r="J140" s="125">
        <v>8707177.5</v>
      </c>
      <c r="K140" s="125">
        <v>125000</v>
      </c>
      <c r="L140" s="125">
        <v>8582177.5</v>
      </c>
      <c r="M140" s="125">
        <v>0</v>
      </c>
      <c r="N140" s="125">
        <v>0</v>
      </c>
      <c r="O140" s="125">
        <v>0</v>
      </c>
      <c r="P140" s="125">
        <v>0</v>
      </c>
      <c r="Q140" s="125">
        <v>0</v>
      </c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35"/>
      <c r="X140" s="35"/>
      <c r="Y140" s="35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7"/>
      <c r="AQ140" s="3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</row>
    <row r="141" spans="1:60" s="96" customFormat="1" ht="78" customHeight="1" x14ac:dyDescent="0.2">
      <c r="A141" s="24"/>
      <c r="B141" s="129" t="s">
        <v>568</v>
      </c>
      <c r="C141" s="131" t="s">
        <v>618</v>
      </c>
      <c r="D141" s="132"/>
      <c r="E141" s="132"/>
      <c r="F141" s="133"/>
      <c r="G141" s="127"/>
      <c r="H141" s="126" t="s">
        <v>504</v>
      </c>
      <c r="I141" s="130" t="s">
        <v>623</v>
      </c>
      <c r="J141" s="125">
        <v>198265</v>
      </c>
      <c r="K141" s="125">
        <v>45000</v>
      </c>
      <c r="L141" s="125">
        <v>45000</v>
      </c>
      <c r="M141" s="125">
        <v>30000</v>
      </c>
      <c r="N141" s="125">
        <v>30000</v>
      </c>
      <c r="O141" s="125">
        <v>30000</v>
      </c>
      <c r="P141" s="125">
        <v>18265</v>
      </c>
      <c r="Q141" s="125">
        <v>0</v>
      </c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35"/>
      <c r="X141" s="35"/>
      <c r="Y141" s="35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7"/>
      <c r="AQ141" s="3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</row>
    <row r="142" spans="1:60" s="96" customFormat="1" ht="78" customHeight="1" x14ac:dyDescent="0.2">
      <c r="A142" s="24"/>
      <c r="B142" s="129" t="s">
        <v>322</v>
      </c>
      <c r="C142" s="131" t="s">
        <v>388</v>
      </c>
      <c r="D142" s="132"/>
      <c r="E142" s="132"/>
      <c r="F142" s="133"/>
      <c r="G142" s="127"/>
      <c r="H142" s="126" t="s">
        <v>82</v>
      </c>
      <c r="I142" s="130" t="s">
        <v>623</v>
      </c>
      <c r="J142" s="125">
        <v>183615.61</v>
      </c>
      <c r="K142" s="125">
        <v>183615.61</v>
      </c>
      <c r="L142" s="125">
        <v>0</v>
      </c>
      <c r="M142" s="125">
        <v>0</v>
      </c>
      <c r="N142" s="125">
        <v>0</v>
      </c>
      <c r="O142" s="125">
        <v>0</v>
      </c>
      <c r="P142" s="125">
        <v>0</v>
      </c>
      <c r="Q142" s="125">
        <v>0</v>
      </c>
      <c r="R142" s="125">
        <v>0</v>
      </c>
      <c r="S142" s="125">
        <v>0</v>
      </c>
      <c r="T142" s="125">
        <v>0</v>
      </c>
      <c r="U142" s="125">
        <v>0</v>
      </c>
      <c r="V142" s="125">
        <v>0</v>
      </c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7"/>
      <c r="AQ142" s="3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</row>
    <row r="143" spans="1:60" s="96" customFormat="1" ht="78" customHeight="1" x14ac:dyDescent="0.2">
      <c r="A143" s="24"/>
      <c r="B143" s="129" t="s">
        <v>323</v>
      </c>
      <c r="C143" s="131" t="s">
        <v>389</v>
      </c>
      <c r="D143" s="132"/>
      <c r="E143" s="132"/>
      <c r="F143" s="133"/>
      <c r="G143" s="127"/>
      <c r="H143" s="126" t="s">
        <v>83</v>
      </c>
      <c r="I143" s="130" t="s">
        <v>623</v>
      </c>
      <c r="J143" s="125">
        <v>2234659.83</v>
      </c>
      <c r="K143" s="125">
        <v>171423.37</v>
      </c>
      <c r="L143" s="125">
        <v>171423</v>
      </c>
      <c r="M143" s="125">
        <v>208459.34</v>
      </c>
      <c r="N143" s="125">
        <v>171423</v>
      </c>
      <c r="O143" s="125">
        <v>171423</v>
      </c>
      <c r="P143" s="125">
        <v>171423</v>
      </c>
      <c r="Q143" s="125">
        <v>227043</v>
      </c>
      <c r="R143" s="125">
        <v>184554.12</v>
      </c>
      <c r="S143" s="125">
        <v>221222</v>
      </c>
      <c r="T143" s="125">
        <v>143626</v>
      </c>
      <c r="U143" s="125">
        <v>227043</v>
      </c>
      <c r="V143" s="125">
        <v>165597</v>
      </c>
      <c r="W143" s="35"/>
      <c r="X143" s="35"/>
      <c r="Y143" s="35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7"/>
      <c r="AQ143" s="3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</row>
    <row r="144" spans="1:60" s="96" customFormat="1" ht="78" customHeight="1" x14ac:dyDescent="0.2">
      <c r="A144" s="24"/>
      <c r="B144" s="129" t="s">
        <v>324</v>
      </c>
      <c r="C144" s="131" t="s">
        <v>390</v>
      </c>
      <c r="D144" s="132"/>
      <c r="E144" s="132"/>
      <c r="F144" s="133"/>
      <c r="G144" s="127"/>
      <c r="H144" s="126" t="s">
        <v>68</v>
      </c>
      <c r="I144" s="130" t="s">
        <v>623</v>
      </c>
      <c r="J144" s="125">
        <v>765980.4</v>
      </c>
      <c r="K144" s="125">
        <v>0</v>
      </c>
      <c r="L144" s="125">
        <v>0</v>
      </c>
      <c r="M144" s="125">
        <v>765980.4</v>
      </c>
      <c r="N144" s="125">
        <v>0</v>
      </c>
      <c r="O144" s="125">
        <v>0</v>
      </c>
      <c r="P144" s="125">
        <v>0</v>
      </c>
      <c r="Q144" s="125">
        <v>0</v>
      </c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35"/>
      <c r="X144" s="35"/>
      <c r="Y144" s="35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7"/>
      <c r="AQ144" s="3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</row>
    <row r="145" spans="1:60" s="96" customFormat="1" ht="78" customHeight="1" x14ac:dyDescent="0.2">
      <c r="A145" s="24"/>
      <c r="B145" s="129" t="s">
        <v>325</v>
      </c>
      <c r="C145" s="131" t="s">
        <v>391</v>
      </c>
      <c r="D145" s="132"/>
      <c r="E145" s="132"/>
      <c r="F145" s="133"/>
      <c r="G145" s="127"/>
      <c r="H145" s="126" t="s">
        <v>84</v>
      </c>
      <c r="I145" s="130" t="s">
        <v>623</v>
      </c>
      <c r="J145" s="125">
        <v>3994432.62</v>
      </c>
      <c r="K145" s="125">
        <v>250000</v>
      </c>
      <c r="L145" s="125">
        <v>370000</v>
      </c>
      <c r="M145" s="125">
        <v>350000</v>
      </c>
      <c r="N145" s="125">
        <v>350000</v>
      </c>
      <c r="O145" s="125">
        <v>350000</v>
      </c>
      <c r="P145" s="125">
        <v>350000</v>
      </c>
      <c r="Q145" s="125">
        <v>350000</v>
      </c>
      <c r="R145" s="125">
        <v>350000</v>
      </c>
      <c r="S145" s="125">
        <v>350000</v>
      </c>
      <c r="T145" s="125">
        <v>350000</v>
      </c>
      <c r="U145" s="125">
        <v>350000</v>
      </c>
      <c r="V145" s="125">
        <v>224432.62</v>
      </c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7"/>
      <c r="AQ145" s="3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</row>
    <row r="146" spans="1:60" s="96" customFormat="1" ht="78" customHeight="1" x14ac:dyDescent="0.2">
      <c r="A146" s="24"/>
      <c r="B146" s="129" t="s">
        <v>326</v>
      </c>
      <c r="C146" s="131" t="s">
        <v>392</v>
      </c>
      <c r="D146" s="132"/>
      <c r="E146" s="132"/>
      <c r="F146" s="133"/>
      <c r="G146" s="127"/>
      <c r="H146" s="126" t="s">
        <v>508</v>
      </c>
      <c r="I146" s="130" t="s">
        <v>623</v>
      </c>
      <c r="J146" s="125">
        <v>29718131.489999998</v>
      </c>
      <c r="K146" s="125">
        <v>3200000</v>
      </c>
      <c r="L146" s="125">
        <v>3200000</v>
      </c>
      <c r="M146" s="125">
        <v>3200000</v>
      </c>
      <c r="N146" s="125">
        <v>3000000</v>
      </c>
      <c r="O146" s="125">
        <v>3000000</v>
      </c>
      <c r="P146" s="125">
        <v>3000000</v>
      </c>
      <c r="Q146" s="125">
        <v>2000000</v>
      </c>
      <c r="R146" s="125">
        <v>2000000</v>
      </c>
      <c r="S146" s="125">
        <v>2000000</v>
      </c>
      <c r="T146" s="125">
        <v>2000000</v>
      </c>
      <c r="U146" s="125">
        <v>2000000</v>
      </c>
      <c r="V146" s="125">
        <v>1118131.49</v>
      </c>
      <c r="W146" s="35"/>
      <c r="X146" s="35"/>
      <c r="Y146" s="35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7"/>
      <c r="AQ146" s="3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</row>
    <row r="147" spans="1:60" s="96" customFormat="1" ht="78" customHeight="1" x14ac:dyDescent="0.2">
      <c r="A147" s="24"/>
      <c r="B147" s="129" t="s">
        <v>569</v>
      </c>
      <c r="C147" s="131" t="s">
        <v>619</v>
      </c>
      <c r="D147" s="132"/>
      <c r="E147" s="132"/>
      <c r="F147" s="133"/>
      <c r="G147" s="127"/>
      <c r="H147" s="126" t="s">
        <v>510</v>
      </c>
      <c r="I147" s="130" t="s">
        <v>623</v>
      </c>
      <c r="J147" s="125">
        <v>989479.55</v>
      </c>
      <c r="K147" s="125">
        <v>91947.34</v>
      </c>
      <c r="L147" s="125">
        <v>79346.19</v>
      </c>
      <c r="M147" s="125">
        <v>82028.23</v>
      </c>
      <c r="N147" s="125">
        <v>78804.929999999993</v>
      </c>
      <c r="O147" s="125">
        <v>75046.11</v>
      </c>
      <c r="P147" s="125">
        <v>75046.100000000006</v>
      </c>
      <c r="Q147" s="125">
        <v>99929.13</v>
      </c>
      <c r="R147" s="125">
        <v>74100.710000000006</v>
      </c>
      <c r="S147" s="125">
        <v>92282.8</v>
      </c>
      <c r="T147" s="125">
        <v>74209.09</v>
      </c>
      <c r="U147" s="125">
        <v>75046.100000000006</v>
      </c>
      <c r="V147" s="125">
        <v>91692.82</v>
      </c>
      <c r="W147" s="35"/>
      <c r="X147" s="35"/>
      <c r="Y147" s="35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7"/>
      <c r="AQ147" s="3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</row>
    <row r="148" spans="1:60" s="96" customFormat="1" ht="78" customHeight="1" x14ac:dyDescent="0.2">
      <c r="A148" s="24"/>
      <c r="B148" s="129" t="s">
        <v>327</v>
      </c>
      <c r="C148" s="131" t="s">
        <v>393</v>
      </c>
      <c r="D148" s="132"/>
      <c r="E148" s="132"/>
      <c r="F148" s="133"/>
      <c r="G148" s="127"/>
      <c r="H148" s="126" t="s">
        <v>484</v>
      </c>
      <c r="I148" s="130" t="s">
        <v>623</v>
      </c>
      <c r="J148" s="125">
        <v>60059.5</v>
      </c>
      <c r="K148" s="125">
        <v>0</v>
      </c>
      <c r="L148" s="125">
        <v>0</v>
      </c>
      <c r="M148" s="125">
        <v>35000</v>
      </c>
      <c r="N148" s="125">
        <v>25059.5</v>
      </c>
      <c r="O148" s="125">
        <v>0</v>
      </c>
      <c r="P148" s="125">
        <v>0</v>
      </c>
      <c r="Q148" s="125">
        <v>0</v>
      </c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35"/>
      <c r="X148" s="35"/>
      <c r="Y148" s="35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7"/>
      <c r="AQ148" s="3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</row>
    <row r="149" spans="1:60" s="96" customFormat="1" ht="78" customHeight="1" x14ac:dyDescent="0.2">
      <c r="A149" s="24"/>
      <c r="B149" s="129" t="s">
        <v>328</v>
      </c>
      <c r="C149" s="131" t="s">
        <v>394</v>
      </c>
      <c r="D149" s="132"/>
      <c r="E149" s="132"/>
      <c r="F149" s="133"/>
      <c r="G149" s="127"/>
      <c r="H149" s="126" t="s">
        <v>502</v>
      </c>
      <c r="I149" s="130" t="s">
        <v>624</v>
      </c>
      <c r="J149" s="125">
        <v>2701383.81</v>
      </c>
      <c r="K149" s="125">
        <v>2675133.81</v>
      </c>
      <c r="L149" s="125">
        <v>0</v>
      </c>
      <c r="M149" s="125">
        <v>0</v>
      </c>
      <c r="N149" s="125">
        <v>26250</v>
      </c>
      <c r="O149" s="125">
        <v>0</v>
      </c>
      <c r="P149" s="125">
        <v>0</v>
      </c>
      <c r="Q149" s="125">
        <v>0</v>
      </c>
      <c r="R149" s="125">
        <v>0</v>
      </c>
      <c r="S149" s="125">
        <v>0</v>
      </c>
      <c r="T149" s="125">
        <v>0</v>
      </c>
      <c r="U149" s="125">
        <v>0</v>
      </c>
      <c r="V149" s="125">
        <v>0</v>
      </c>
      <c r="W149" s="35"/>
      <c r="X149" s="35"/>
      <c r="Y149" s="35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7"/>
      <c r="AQ149" s="3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</row>
    <row r="150" spans="1:60" s="96" customFormat="1" ht="78" customHeight="1" x14ac:dyDescent="0.2">
      <c r="A150" s="24"/>
      <c r="B150" s="129" t="s">
        <v>329</v>
      </c>
      <c r="C150" s="131" t="s">
        <v>395</v>
      </c>
      <c r="D150" s="132"/>
      <c r="E150" s="132"/>
      <c r="F150" s="133"/>
      <c r="G150" s="127"/>
      <c r="H150" s="126" t="s">
        <v>503</v>
      </c>
      <c r="I150" s="130" t="s">
        <v>623</v>
      </c>
      <c r="J150" s="125">
        <v>14436614.140000001</v>
      </c>
      <c r="K150" s="125">
        <v>2015000</v>
      </c>
      <c r="L150" s="125">
        <v>2015000</v>
      </c>
      <c r="M150" s="125">
        <v>1314000</v>
      </c>
      <c r="N150" s="125">
        <v>1358470</v>
      </c>
      <c r="O150" s="125">
        <v>913000</v>
      </c>
      <c r="P150" s="125">
        <v>762000</v>
      </c>
      <c r="Q150" s="125">
        <v>672000</v>
      </c>
      <c r="R150" s="125">
        <v>672000</v>
      </c>
      <c r="S150" s="125">
        <v>669000</v>
      </c>
      <c r="T150" s="125">
        <v>959000</v>
      </c>
      <c r="U150" s="125">
        <v>1314000</v>
      </c>
      <c r="V150" s="125">
        <v>1773144.14</v>
      </c>
      <c r="W150" s="35"/>
      <c r="X150" s="35"/>
      <c r="Y150" s="35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7"/>
      <c r="AQ150" s="3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</row>
    <row r="151" spans="1:60" s="96" customFormat="1" ht="78" customHeight="1" x14ac:dyDescent="0.2">
      <c r="A151" s="24"/>
      <c r="B151" s="129" t="s">
        <v>330</v>
      </c>
      <c r="C151" s="131" t="s">
        <v>396</v>
      </c>
      <c r="D151" s="132"/>
      <c r="E151" s="132"/>
      <c r="F151" s="133"/>
      <c r="G151" s="127"/>
      <c r="H151" s="126" t="s">
        <v>507</v>
      </c>
      <c r="I151" s="130" t="s">
        <v>623</v>
      </c>
      <c r="J151" s="125">
        <v>99413618.810000002</v>
      </c>
      <c r="K151" s="125">
        <v>14000000</v>
      </c>
      <c r="L151" s="125">
        <v>14000000</v>
      </c>
      <c r="M151" s="125">
        <v>10500000</v>
      </c>
      <c r="N151" s="125">
        <v>10500000</v>
      </c>
      <c r="O151" s="125">
        <v>10500000</v>
      </c>
      <c r="P151" s="125">
        <v>10500000</v>
      </c>
      <c r="Q151" s="125">
        <v>10500000</v>
      </c>
      <c r="R151" s="125">
        <v>10500000</v>
      </c>
      <c r="S151" s="125">
        <v>8413618.8100000005</v>
      </c>
      <c r="T151" s="125">
        <v>0</v>
      </c>
      <c r="U151" s="125">
        <v>0</v>
      </c>
      <c r="V151" s="125">
        <v>0</v>
      </c>
      <c r="W151" s="35"/>
      <c r="X151" s="35"/>
      <c r="Y151" s="35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7"/>
      <c r="AQ151" s="3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</row>
    <row r="152" spans="1:60" s="96" customFormat="1" ht="78" customHeight="1" x14ac:dyDescent="0.2">
      <c r="A152" s="24"/>
      <c r="B152" s="129" t="s">
        <v>570</v>
      </c>
      <c r="C152" s="131" t="s">
        <v>620</v>
      </c>
      <c r="D152" s="132"/>
      <c r="E152" s="132"/>
      <c r="F152" s="133"/>
      <c r="G152" s="127"/>
      <c r="H152" s="126" t="s">
        <v>490</v>
      </c>
      <c r="I152" s="130" t="s">
        <v>623</v>
      </c>
      <c r="J152" s="125">
        <v>12554535</v>
      </c>
      <c r="K152" s="125">
        <v>0</v>
      </c>
      <c r="L152" s="125">
        <v>2789900</v>
      </c>
      <c r="M152" s="125">
        <v>1394950</v>
      </c>
      <c r="N152" s="125">
        <v>1394950</v>
      </c>
      <c r="O152" s="125">
        <v>1394950</v>
      </c>
      <c r="P152" s="125">
        <v>1394950</v>
      </c>
      <c r="Q152" s="125">
        <v>0</v>
      </c>
      <c r="R152" s="125">
        <v>0</v>
      </c>
      <c r="S152" s="125">
        <v>0</v>
      </c>
      <c r="T152" s="125">
        <v>1394950</v>
      </c>
      <c r="U152" s="125">
        <v>1394950</v>
      </c>
      <c r="V152" s="125">
        <v>1394935</v>
      </c>
      <c r="W152" s="35"/>
      <c r="X152" s="35"/>
      <c r="Y152" s="35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7"/>
      <c r="AQ152" s="3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</row>
    <row r="153" spans="1:60" s="96" customFormat="1" ht="78" customHeight="1" x14ac:dyDescent="0.2">
      <c r="A153" s="24"/>
      <c r="B153" s="129" t="s">
        <v>331</v>
      </c>
      <c r="C153" s="131" t="s">
        <v>397</v>
      </c>
      <c r="D153" s="132"/>
      <c r="E153" s="132"/>
      <c r="F153" s="133"/>
      <c r="G153" s="127"/>
      <c r="H153" s="126" t="s">
        <v>505</v>
      </c>
      <c r="I153" s="130" t="s">
        <v>623</v>
      </c>
      <c r="J153" s="125">
        <v>6843792.1900000004</v>
      </c>
      <c r="K153" s="125">
        <v>950000</v>
      </c>
      <c r="L153" s="125">
        <v>950000</v>
      </c>
      <c r="M153" s="125">
        <v>950000</v>
      </c>
      <c r="N153" s="125">
        <v>950000</v>
      </c>
      <c r="O153" s="125">
        <v>950000</v>
      </c>
      <c r="P153" s="125">
        <v>650000</v>
      </c>
      <c r="Q153" s="125">
        <v>650000</v>
      </c>
      <c r="R153" s="125">
        <v>550000</v>
      </c>
      <c r="S153" s="125">
        <v>243792.19</v>
      </c>
      <c r="T153" s="125">
        <v>0</v>
      </c>
      <c r="U153" s="125">
        <v>0</v>
      </c>
      <c r="V153" s="125">
        <v>0</v>
      </c>
      <c r="W153" s="35"/>
      <c r="X153" s="35"/>
      <c r="Y153" s="35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7"/>
      <c r="AQ153" s="3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</row>
    <row r="154" spans="1:60" s="96" customFormat="1" ht="78" customHeight="1" x14ac:dyDescent="0.2">
      <c r="A154" s="24"/>
      <c r="B154" s="129" t="s">
        <v>332</v>
      </c>
      <c r="C154" s="131" t="s">
        <v>398</v>
      </c>
      <c r="D154" s="132"/>
      <c r="E154" s="132"/>
      <c r="F154" s="133"/>
      <c r="G154" s="127"/>
      <c r="H154" s="126" t="s">
        <v>506</v>
      </c>
      <c r="I154" s="130" t="s">
        <v>623</v>
      </c>
      <c r="J154" s="125">
        <v>94037.52</v>
      </c>
      <c r="K154" s="125">
        <v>23000</v>
      </c>
      <c r="L154" s="125">
        <v>23000</v>
      </c>
      <c r="M154" s="125">
        <v>23000</v>
      </c>
      <c r="N154" s="125">
        <v>23000</v>
      </c>
      <c r="O154" s="125">
        <v>2037.52</v>
      </c>
      <c r="P154" s="125">
        <v>0</v>
      </c>
      <c r="Q154" s="125">
        <v>0</v>
      </c>
      <c r="R154" s="125">
        <v>0</v>
      </c>
      <c r="S154" s="125">
        <v>0</v>
      </c>
      <c r="T154" s="125">
        <v>0</v>
      </c>
      <c r="U154" s="125">
        <v>0</v>
      </c>
      <c r="V154" s="125">
        <v>0</v>
      </c>
      <c r="W154" s="35"/>
      <c r="X154" s="35"/>
      <c r="Y154" s="35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7"/>
      <c r="AQ154" s="3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</row>
    <row r="155" spans="1:60" s="96" customFormat="1" ht="78" customHeight="1" x14ac:dyDescent="0.2">
      <c r="A155" s="24"/>
      <c r="B155" s="129" t="s">
        <v>332</v>
      </c>
      <c r="C155" s="131" t="s">
        <v>398</v>
      </c>
      <c r="D155" s="132"/>
      <c r="E155" s="132"/>
      <c r="F155" s="133"/>
      <c r="G155" s="127"/>
      <c r="H155" s="126" t="s">
        <v>85</v>
      </c>
      <c r="I155" s="130" t="s">
        <v>623</v>
      </c>
      <c r="J155" s="125">
        <v>154542.28</v>
      </c>
      <c r="K155" s="125">
        <v>23230</v>
      </c>
      <c r="L155" s="125">
        <v>23230</v>
      </c>
      <c r="M155" s="125">
        <v>23230</v>
      </c>
      <c r="N155" s="125">
        <v>23190</v>
      </c>
      <c r="O155" s="125">
        <v>190</v>
      </c>
      <c r="P155" s="125">
        <v>210</v>
      </c>
      <c r="Q155" s="125">
        <v>210</v>
      </c>
      <c r="R155" s="125">
        <v>80</v>
      </c>
      <c r="S155" s="125">
        <v>90</v>
      </c>
      <c r="T155" s="125">
        <v>23000</v>
      </c>
      <c r="U155" s="125">
        <v>23000</v>
      </c>
      <c r="V155" s="125">
        <v>14882.28</v>
      </c>
      <c r="W155" s="35"/>
      <c r="X155" s="35"/>
      <c r="Y155" s="35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7"/>
      <c r="AQ155" s="3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</row>
    <row r="156" spans="1:60" s="96" customFormat="1" ht="78" customHeight="1" x14ac:dyDescent="0.2">
      <c r="A156" s="24"/>
      <c r="B156" s="129" t="s">
        <v>333</v>
      </c>
      <c r="C156" s="131" t="s">
        <v>399</v>
      </c>
      <c r="D156" s="132"/>
      <c r="E156" s="132"/>
      <c r="F156" s="133"/>
      <c r="G156" s="127"/>
      <c r="H156" s="126" t="s">
        <v>509</v>
      </c>
      <c r="I156" s="130" t="s">
        <v>624</v>
      </c>
      <c r="J156" s="125">
        <v>29523405.800000001</v>
      </c>
      <c r="K156" s="125">
        <v>2500000</v>
      </c>
      <c r="L156" s="125">
        <v>2500000</v>
      </c>
      <c r="M156" s="125">
        <v>2500000</v>
      </c>
      <c r="N156" s="125">
        <v>2710643</v>
      </c>
      <c r="O156" s="125">
        <v>2591140</v>
      </c>
      <c r="P156" s="125">
        <v>2591140</v>
      </c>
      <c r="Q156" s="125">
        <v>2550554.38</v>
      </c>
      <c r="R156" s="125">
        <v>2500000</v>
      </c>
      <c r="S156" s="125">
        <v>2300000</v>
      </c>
      <c r="T156" s="125">
        <v>2300000</v>
      </c>
      <c r="U156" s="125">
        <v>2300000</v>
      </c>
      <c r="V156" s="125">
        <v>2179928.42</v>
      </c>
      <c r="W156" s="35"/>
      <c r="X156" s="35"/>
      <c r="Y156" s="35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7"/>
      <c r="AQ156" s="3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</row>
    <row r="157" spans="1:60" s="96" customFormat="1" ht="78" customHeight="1" x14ac:dyDescent="0.2">
      <c r="A157" s="24"/>
      <c r="B157" s="129" t="s">
        <v>334</v>
      </c>
      <c r="C157" s="131" t="s">
        <v>400</v>
      </c>
      <c r="D157" s="132"/>
      <c r="E157" s="132"/>
      <c r="F157" s="133"/>
      <c r="G157" s="127"/>
      <c r="H157" s="126" t="s">
        <v>86</v>
      </c>
      <c r="I157" s="130" t="s">
        <v>623</v>
      </c>
      <c r="J157" s="125">
        <v>4875247.9800000004</v>
      </c>
      <c r="K157" s="125">
        <v>286050</v>
      </c>
      <c r="L157" s="125">
        <v>394750</v>
      </c>
      <c r="M157" s="125">
        <v>394750</v>
      </c>
      <c r="N157" s="125">
        <v>394750</v>
      </c>
      <c r="O157" s="125">
        <v>395810</v>
      </c>
      <c r="P157" s="125">
        <v>395810</v>
      </c>
      <c r="Q157" s="125">
        <v>395810</v>
      </c>
      <c r="R157" s="125">
        <v>395810</v>
      </c>
      <c r="S157" s="125">
        <v>395810</v>
      </c>
      <c r="T157" s="125">
        <v>395810</v>
      </c>
      <c r="U157" s="125">
        <v>395810</v>
      </c>
      <c r="V157" s="125">
        <v>634277.98</v>
      </c>
      <c r="W157" s="35"/>
      <c r="X157" s="35"/>
      <c r="Y157" s="35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7"/>
      <c r="AQ157" s="3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</row>
    <row r="158" spans="1:60" s="96" customFormat="1" ht="78" customHeight="1" x14ac:dyDescent="0.2">
      <c r="A158" s="24"/>
      <c r="B158" s="129" t="s">
        <v>335</v>
      </c>
      <c r="C158" s="131" t="s">
        <v>401</v>
      </c>
      <c r="D158" s="132"/>
      <c r="E158" s="132"/>
      <c r="F158" s="133"/>
      <c r="G158" s="127"/>
      <c r="H158" s="126" t="s">
        <v>63</v>
      </c>
      <c r="I158" s="130" t="s">
        <v>623</v>
      </c>
      <c r="J158" s="125">
        <v>56012309.789999999</v>
      </c>
      <c r="K158" s="125">
        <v>7514130</v>
      </c>
      <c r="L158" s="125">
        <v>7514130</v>
      </c>
      <c r="M158" s="125">
        <v>5866790</v>
      </c>
      <c r="N158" s="125">
        <v>5677470</v>
      </c>
      <c r="O158" s="125">
        <v>5022440</v>
      </c>
      <c r="P158" s="125">
        <v>4518440</v>
      </c>
      <c r="Q158" s="125">
        <v>4508825</v>
      </c>
      <c r="R158" s="125">
        <v>3518025</v>
      </c>
      <c r="S158" s="125">
        <v>3312995</v>
      </c>
      <c r="T158" s="125">
        <v>3022388.04</v>
      </c>
      <c r="U158" s="125">
        <v>3155995</v>
      </c>
      <c r="V158" s="125">
        <v>2380681.75</v>
      </c>
      <c r="W158" s="35"/>
      <c r="X158" s="35"/>
      <c r="Y158" s="35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7"/>
      <c r="AQ158" s="3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</row>
    <row r="159" spans="1:60" s="96" customFormat="1" ht="78" customHeight="1" x14ac:dyDescent="0.2">
      <c r="A159" s="24"/>
      <c r="B159" s="129" t="s">
        <v>336</v>
      </c>
      <c r="C159" s="131" t="s">
        <v>402</v>
      </c>
      <c r="D159" s="132"/>
      <c r="E159" s="132"/>
      <c r="F159" s="133"/>
      <c r="G159" s="127"/>
      <c r="H159" s="126" t="s">
        <v>87</v>
      </c>
      <c r="I159" s="130" t="s">
        <v>623</v>
      </c>
      <c r="J159" s="125">
        <v>1058662.69</v>
      </c>
      <c r="K159" s="125">
        <v>98439.01</v>
      </c>
      <c r="L159" s="125">
        <v>98439.01</v>
      </c>
      <c r="M159" s="125">
        <v>98439.01</v>
      </c>
      <c r="N159" s="125">
        <v>98439.01</v>
      </c>
      <c r="O159" s="125">
        <v>98439.01</v>
      </c>
      <c r="P159" s="125">
        <v>98439.01</v>
      </c>
      <c r="Q159" s="125">
        <v>98439.01</v>
      </c>
      <c r="R159" s="125">
        <v>98439.01</v>
      </c>
      <c r="S159" s="125">
        <v>98439.01</v>
      </c>
      <c r="T159" s="125">
        <v>98439.01</v>
      </c>
      <c r="U159" s="125">
        <v>74272.59</v>
      </c>
      <c r="V159" s="125">
        <v>0</v>
      </c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7"/>
      <c r="AQ159" s="3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</row>
    <row r="160" spans="1:60" s="96" customFormat="1" ht="78" customHeight="1" thickBot="1" x14ac:dyDescent="0.25">
      <c r="A160" s="24"/>
      <c r="B160" s="128" t="s">
        <v>625</v>
      </c>
      <c r="C160" s="134" t="s">
        <v>626</v>
      </c>
      <c r="D160" s="135"/>
      <c r="E160" s="135"/>
      <c r="F160" s="136"/>
      <c r="G160" s="124"/>
      <c r="H160" s="123" t="s">
        <v>489</v>
      </c>
      <c r="I160" s="130" t="s">
        <v>623</v>
      </c>
      <c r="J160" s="122">
        <v>876311</v>
      </c>
      <c r="K160" s="122">
        <v>0</v>
      </c>
      <c r="L160" s="122">
        <v>0</v>
      </c>
      <c r="M160" s="122">
        <v>0</v>
      </c>
      <c r="N160" s="122">
        <v>0</v>
      </c>
      <c r="O160" s="122">
        <v>0</v>
      </c>
      <c r="P160" s="122">
        <v>0</v>
      </c>
      <c r="Q160" s="122">
        <v>0</v>
      </c>
      <c r="R160" s="122">
        <v>876311</v>
      </c>
      <c r="S160" s="122">
        <v>0</v>
      </c>
      <c r="T160" s="122">
        <v>0</v>
      </c>
      <c r="U160" s="122">
        <v>0</v>
      </c>
      <c r="V160" s="122">
        <v>0</v>
      </c>
      <c r="W160" s="35"/>
      <c r="X160" s="35"/>
      <c r="Y160" s="35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7"/>
      <c r="AQ160" s="3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</row>
    <row r="161" spans="1:60" ht="21" customHeight="1" thickBot="1" x14ac:dyDescent="0.25">
      <c r="A161" s="24"/>
      <c r="B161" s="51" t="s">
        <v>88</v>
      </c>
      <c r="C161" s="150" t="s">
        <v>49</v>
      </c>
      <c r="D161" s="150"/>
      <c r="E161" s="150"/>
      <c r="F161" s="150"/>
      <c r="G161" s="26"/>
      <c r="H161" s="26"/>
      <c r="I161" s="47" t="s">
        <v>49</v>
      </c>
      <c r="J161" s="52">
        <f t="shared" ref="J161:V161" si="2">SUM(J28:J160)</f>
        <v>1170604823.0800002</v>
      </c>
      <c r="K161" s="52">
        <f t="shared" si="2"/>
        <v>83387597.960000008</v>
      </c>
      <c r="L161" s="52">
        <f t="shared" si="2"/>
        <v>114773242.39</v>
      </c>
      <c r="M161" s="52">
        <f t="shared" si="2"/>
        <v>102634650.15000002</v>
      </c>
      <c r="N161" s="52">
        <f t="shared" si="2"/>
        <v>112671473.56000002</v>
      </c>
      <c r="O161" s="52">
        <f t="shared" si="2"/>
        <v>146861708.97999999</v>
      </c>
      <c r="P161" s="52">
        <f t="shared" si="2"/>
        <v>100096594.53000002</v>
      </c>
      <c r="Q161" s="52">
        <f t="shared" si="2"/>
        <v>82455205.760000005</v>
      </c>
      <c r="R161" s="52">
        <f t="shared" si="2"/>
        <v>80907369.579999998</v>
      </c>
      <c r="S161" s="52">
        <f t="shared" si="2"/>
        <v>103823683.8</v>
      </c>
      <c r="T161" s="52">
        <f t="shared" si="2"/>
        <v>82568279.400000006</v>
      </c>
      <c r="U161" s="52">
        <f t="shared" si="2"/>
        <v>79880247.25</v>
      </c>
      <c r="V161" s="52">
        <f t="shared" si="2"/>
        <v>80544769.719999984</v>
      </c>
      <c r="W161" s="35"/>
      <c r="X161" s="35"/>
      <c r="Y161" s="35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7"/>
      <c r="AQ161" s="38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 ht="15" customHeight="1" x14ac:dyDescent="0.2">
      <c r="A162" s="24"/>
      <c r="B162" s="151" t="s">
        <v>629</v>
      </c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35"/>
      <c r="X162" s="35"/>
      <c r="Y162" s="35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7"/>
      <c r="AQ162" s="38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 ht="27.75" customHeight="1" x14ac:dyDescent="0.2">
      <c r="A163" s="24"/>
      <c r="B163" s="53" t="s">
        <v>630</v>
      </c>
      <c r="C163" s="147" t="s">
        <v>631</v>
      </c>
      <c r="D163" s="148"/>
      <c r="E163" s="148"/>
      <c r="F163" s="149"/>
      <c r="G163" s="26"/>
      <c r="H163" s="26"/>
      <c r="I163" s="54" t="s">
        <v>89</v>
      </c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7"/>
      <c r="AQ163" s="38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1:60" ht="12.75" customHeight="1" x14ac:dyDescent="0.2">
      <c r="A164" s="24"/>
      <c r="B164" s="51" t="s">
        <v>90</v>
      </c>
      <c r="C164" s="137" t="s">
        <v>49</v>
      </c>
      <c r="D164" s="137"/>
      <c r="E164" s="137"/>
      <c r="F164" s="137"/>
      <c r="G164" s="26"/>
      <c r="H164" s="26"/>
      <c r="I164" s="40" t="s">
        <v>49</v>
      </c>
      <c r="J164" s="55">
        <f>J163</f>
        <v>0</v>
      </c>
      <c r="K164" s="55">
        <f t="shared" ref="K164:V164" si="3">K163</f>
        <v>0</v>
      </c>
      <c r="L164" s="55">
        <f t="shared" si="3"/>
        <v>0</v>
      </c>
      <c r="M164" s="55">
        <f t="shared" si="3"/>
        <v>0</v>
      </c>
      <c r="N164" s="55">
        <f t="shared" si="3"/>
        <v>0</v>
      </c>
      <c r="O164" s="55">
        <f t="shared" si="3"/>
        <v>0</v>
      </c>
      <c r="P164" s="55">
        <f t="shared" si="3"/>
        <v>0</v>
      </c>
      <c r="Q164" s="55">
        <f t="shared" si="3"/>
        <v>0</v>
      </c>
      <c r="R164" s="55">
        <f t="shared" si="3"/>
        <v>0</v>
      </c>
      <c r="S164" s="55">
        <f t="shared" si="3"/>
        <v>0</v>
      </c>
      <c r="T164" s="55">
        <f t="shared" si="3"/>
        <v>0</v>
      </c>
      <c r="U164" s="55">
        <f t="shared" si="3"/>
        <v>0</v>
      </c>
      <c r="V164" s="55">
        <f t="shared" si="3"/>
        <v>0</v>
      </c>
      <c r="W164" s="35"/>
      <c r="X164" s="35"/>
      <c r="Y164" s="35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7"/>
      <c r="AQ164" s="38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ht="12.75" customHeight="1" x14ac:dyDescent="0.2">
      <c r="A165" s="24"/>
      <c r="B165" s="39" t="s">
        <v>91</v>
      </c>
      <c r="C165" s="137" t="s">
        <v>49</v>
      </c>
      <c r="D165" s="137"/>
      <c r="E165" s="137"/>
      <c r="F165" s="137"/>
      <c r="G165" s="26"/>
      <c r="H165" s="26"/>
      <c r="I165" s="40" t="s">
        <v>49</v>
      </c>
      <c r="J165" s="56">
        <f>J161+J164</f>
        <v>1170604823.0800002</v>
      </c>
      <c r="K165" s="56">
        <f t="shared" ref="K165:V165" si="4">K161+K164</f>
        <v>83387597.960000008</v>
      </c>
      <c r="L165" s="56">
        <f t="shared" si="4"/>
        <v>114773242.39</v>
      </c>
      <c r="M165" s="56">
        <f t="shared" si="4"/>
        <v>102634650.15000002</v>
      </c>
      <c r="N165" s="56">
        <f t="shared" si="4"/>
        <v>112671473.56000002</v>
      </c>
      <c r="O165" s="56">
        <f t="shared" si="4"/>
        <v>146861708.97999999</v>
      </c>
      <c r="P165" s="56">
        <f t="shared" si="4"/>
        <v>100096594.53000002</v>
      </c>
      <c r="Q165" s="56">
        <f t="shared" si="4"/>
        <v>82455205.760000005</v>
      </c>
      <c r="R165" s="56">
        <f t="shared" si="4"/>
        <v>80907369.579999998</v>
      </c>
      <c r="S165" s="56">
        <f t="shared" si="4"/>
        <v>103823683.8</v>
      </c>
      <c r="T165" s="56">
        <f t="shared" si="4"/>
        <v>82568279.400000006</v>
      </c>
      <c r="U165" s="56">
        <f t="shared" si="4"/>
        <v>79880247.25</v>
      </c>
      <c r="V165" s="56">
        <f t="shared" si="4"/>
        <v>80544769.719999984</v>
      </c>
      <c r="W165" s="35"/>
      <c r="X165" s="35"/>
      <c r="Y165" s="35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7"/>
      <c r="AQ165" s="38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1:60" ht="18" customHeight="1" x14ac:dyDescent="0.2">
      <c r="A166" s="24"/>
      <c r="B166" s="138" t="s">
        <v>482</v>
      </c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40"/>
      <c r="W166" s="35"/>
      <c r="X166" s="35"/>
      <c r="Y166" s="35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7"/>
      <c r="AQ166" s="38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ht="18" customHeight="1" thickBot="1" x14ac:dyDescent="0.25">
      <c r="A167" s="24"/>
      <c r="B167" s="138" t="s">
        <v>481</v>
      </c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40"/>
      <c r="W167" s="35"/>
      <c r="X167" s="35"/>
      <c r="Y167" s="35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7"/>
      <c r="AQ167" s="38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 ht="21.75" customHeight="1" x14ac:dyDescent="0.2">
      <c r="A168" s="57"/>
      <c r="B168" s="53" t="s">
        <v>92</v>
      </c>
      <c r="C168" s="118">
        <v>700</v>
      </c>
      <c r="D168" s="117">
        <v>103</v>
      </c>
      <c r="E168" s="116" t="s">
        <v>93</v>
      </c>
      <c r="F168" s="114" t="s">
        <v>94</v>
      </c>
      <c r="G168" s="114"/>
      <c r="H168" s="115"/>
      <c r="I168" s="113">
        <v>10101</v>
      </c>
      <c r="J168" s="112">
        <v>1702330</v>
      </c>
      <c r="K168" s="112">
        <v>140000</v>
      </c>
      <c r="L168" s="112">
        <v>140000</v>
      </c>
      <c r="M168" s="112">
        <v>140000</v>
      </c>
      <c r="N168" s="112">
        <v>140000</v>
      </c>
      <c r="O168" s="112">
        <v>140000</v>
      </c>
      <c r="P168" s="112">
        <v>140000</v>
      </c>
      <c r="Q168" s="112">
        <v>140000</v>
      </c>
      <c r="R168" s="112">
        <v>140000</v>
      </c>
      <c r="S168" s="112">
        <v>140000</v>
      </c>
      <c r="T168" s="112">
        <v>140000</v>
      </c>
      <c r="U168" s="112">
        <v>140000</v>
      </c>
      <c r="V168" s="112">
        <v>162330</v>
      </c>
      <c r="W168" s="58">
        <v>459349.56</v>
      </c>
      <c r="X168" s="58">
        <v>140000</v>
      </c>
      <c r="Y168" s="58">
        <v>140000</v>
      </c>
      <c r="Z168" s="59">
        <v>179349.56</v>
      </c>
      <c r="AA168" s="58">
        <v>495000</v>
      </c>
      <c r="AB168" s="58">
        <v>255000</v>
      </c>
      <c r="AC168" s="58">
        <v>120000</v>
      </c>
      <c r="AD168" s="58">
        <v>120000</v>
      </c>
      <c r="AE168" s="58">
        <v>440000</v>
      </c>
      <c r="AF168" s="58">
        <v>120000</v>
      </c>
      <c r="AG168" s="58">
        <v>120000</v>
      </c>
      <c r="AH168" s="58">
        <v>200000</v>
      </c>
      <c r="AI168" s="58">
        <v>430844</v>
      </c>
      <c r="AJ168" s="58">
        <v>120000</v>
      </c>
      <c r="AK168" s="58">
        <v>150000</v>
      </c>
      <c r="AL168" s="58">
        <v>160844</v>
      </c>
      <c r="AM168" s="58">
        <v>360000</v>
      </c>
      <c r="AN168" s="58">
        <v>120000</v>
      </c>
      <c r="AO168" s="58">
        <v>120000</v>
      </c>
      <c r="AP168" s="59">
        <v>120000</v>
      </c>
      <c r="AQ168" s="60"/>
      <c r="AR168" s="61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3"/>
      <c r="BG168" s="64"/>
      <c r="BH168" s="1"/>
    </row>
    <row r="169" spans="1:60" ht="30.75" customHeight="1" x14ac:dyDescent="0.2">
      <c r="A169" s="57"/>
      <c r="B169" s="53" t="s">
        <v>95</v>
      </c>
      <c r="C169" s="111">
        <v>700</v>
      </c>
      <c r="D169" s="110">
        <v>103</v>
      </c>
      <c r="E169" s="109" t="s">
        <v>93</v>
      </c>
      <c r="F169" s="107" t="s">
        <v>96</v>
      </c>
      <c r="G169" s="107"/>
      <c r="H169" s="108"/>
      <c r="I169" s="106">
        <v>10101</v>
      </c>
      <c r="J169" s="105">
        <v>51060</v>
      </c>
      <c r="K169" s="105">
        <v>25530</v>
      </c>
      <c r="L169" s="105">
        <v>25530</v>
      </c>
      <c r="M169" s="105">
        <v>0</v>
      </c>
      <c r="N169" s="105">
        <v>0</v>
      </c>
      <c r="O169" s="105">
        <v>0</v>
      </c>
      <c r="P169" s="105">
        <v>0</v>
      </c>
      <c r="Q169" s="105">
        <v>0</v>
      </c>
      <c r="R169" s="105">
        <v>0</v>
      </c>
      <c r="S169" s="105">
        <v>0</v>
      </c>
      <c r="T169" s="105">
        <v>0</v>
      </c>
      <c r="U169" s="105">
        <v>0</v>
      </c>
      <c r="V169" s="105">
        <v>0</v>
      </c>
      <c r="W169" s="65">
        <v>0</v>
      </c>
      <c r="X169" s="65">
        <v>0</v>
      </c>
      <c r="Y169" s="65">
        <v>0</v>
      </c>
      <c r="Z169" s="66">
        <v>0</v>
      </c>
      <c r="AA169" s="65">
        <v>2661</v>
      </c>
      <c r="AB169" s="65">
        <v>2661</v>
      </c>
      <c r="AC169" s="65">
        <v>0</v>
      </c>
      <c r="AD169" s="65">
        <v>0</v>
      </c>
      <c r="AE169" s="65">
        <v>12765</v>
      </c>
      <c r="AF169" s="65">
        <v>0</v>
      </c>
      <c r="AG169" s="65">
        <v>0</v>
      </c>
      <c r="AH169" s="65">
        <v>12765</v>
      </c>
      <c r="AI169" s="65">
        <v>25530</v>
      </c>
      <c r="AJ169" s="65">
        <v>0</v>
      </c>
      <c r="AK169" s="65">
        <v>12765</v>
      </c>
      <c r="AL169" s="65">
        <v>12765</v>
      </c>
      <c r="AM169" s="65">
        <v>0</v>
      </c>
      <c r="AN169" s="65">
        <v>0</v>
      </c>
      <c r="AO169" s="65">
        <v>0</v>
      </c>
      <c r="AP169" s="66">
        <v>0</v>
      </c>
      <c r="AQ169" s="67"/>
      <c r="AR169" s="68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70"/>
      <c r="BG169" s="64"/>
      <c r="BH169" s="1"/>
    </row>
    <row r="170" spans="1:60" ht="40.5" customHeight="1" x14ac:dyDescent="0.2">
      <c r="A170" s="57"/>
      <c r="B170" s="53" t="s">
        <v>135</v>
      </c>
      <c r="C170" s="111">
        <v>700</v>
      </c>
      <c r="D170" s="110">
        <v>103</v>
      </c>
      <c r="E170" s="109" t="s">
        <v>93</v>
      </c>
      <c r="F170" s="107" t="s">
        <v>136</v>
      </c>
      <c r="G170" s="107"/>
      <c r="H170" s="108"/>
      <c r="I170" s="106">
        <v>10101</v>
      </c>
      <c r="J170" s="105">
        <v>18658.5</v>
      </c>
      <c r="K170" s="105">
        <v>0</v>
      </c>
      <c r="L170" s="105">
        <v>0</v>
      </c>
      <c r="M170" s="105">
        <v>0</v>
      </c>
      <c r="N170" s="105">
        <v>0</v>
      </c>
      <c r="O170" s="105">
        <v>0</v>
      </c>
      <c r="P170" s="105">
        <v>0</v>
      </c>
      <c r="Q170" s="105">
        <v>0</v>
      </c>
      <c r="R170" s="105">
        <v>0</v>
      </c>
      <c r="S170" s="105">
        <v>0</v>
      </c>
      <c r="T170" s="105">
        <v>0</v>
      </c>
      <c r="U170" s="105">
        <v>0</v>
      </c>
      <c r="V170" s="105">
        <v>18658.5</v>
      </c>
      <c r="W170" s="65">
        <v>7047.9</v>
      </c>
      <c r="X170" s="65">
        <v>2349.3000000000002</v>
      </c>
      <c r="Y170" s="65">
        <v>2349.3000000000002</v>
      </c>
      <c r="Z170" s="66">
        <v>2349.3000000000002</v>
      </c>
      <c r="AA170" s="65">
        <v>5700</v>
      </c>
      <c r="AB170" s="65">
        <v>1900</v>
      </c>
      <c r="AC170" s="65">
        <v>1900</v>
      </c>
      <c r="AD170" s="65">
        <v>1900</v>
      </c>
      <c r="AE170" s="65">
        <v>5700</v>
      </c>
      <c r="AF170" s="65">
        <v>1900</v>
      </c>
      <c r="AG170" s="65">
        <v>1900</v>
      </c>
      <c r="AH170" s="65">
        <v>1900</v>
      </c>
      <c r="AI170" s="65">
        <v>5700</v>
      </c>
      <c r="AJ170" s="65">
        <v>1900</v>
      </c>
      <c r="AK170" s="65">
        <v>1900</v>
      </c>
      <c r="AL170" s="65">
        <v>1900</v>
      </c>
      <c r="AM170" s="65">
        <v>6393</v>
      </c>
      <c r="AN170" s="65">
        <v>1900</v>
      </c>
      <c r="AO170" s="65">
        <v>1900</v>
      </c>
      <c r="AP170" s="66">
        <v>2593</v>
      </c>
      <c r="AQ170" s="67"/>
      <c r="AR170" s="68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70"/>
      <c r="BG170" s="64"/>
      <c r="BH170" s="1"/>
    </row>
    <row r="171" spans="1:60" s="96" customFormat="1" ht="39.75" customHeight="1" x14ac:dyDescent="0.2">
      <c r="A171" s="57"/>
      <c r="B171" s="53" t="s">
        <v>97</v>
      </c>
      <c r="C171" s="111">
        <v>700</v>
      </c>
      <c r="D171" s="110">
        <v>103</v>
      </c>
      <c r="E171" s="109" t="s">
        <v>93</v>
      </c>
      <c r="F171" s="107" t="s">
        <v>98</v>
      </c>
      <c r="G171" s="107"/>
      <c r="H171" s="108"/>
      <c r="I171" s="106">
        <v>10101</v>
      </c>
      <c r="J171" s="105">
        <v>529523.79</v>
      </c>
      <c r="K171" s="105">
        <v>52710.06</v>
      </c>
      <c r="L171" s="105">
        <v>52710.06</v>
      </c>
      <c r="M171" s="105">
        <v>45000</v>
      </c>
      <c r="N171" s="105">
        <v>45000</v>
      </c>
      <c r="O171" s="105">
        <v>45000</v>
      </c>
      <c r="P171" s="105">
        <v>45000</v>
      </c>
      <c r="Q171" s="105">
        <v>45000</v>
      </c>
      <c r="R171" s="105">
        <v>45000</v>
      </c>
      <c r="S171" s="105">
        <v>45000</v>
      </c>
      <c r="T171" s="105">
        <v>45000</v>
      </c>
      <c r="U171" s="105">
        <v>45000</v>
      </c>
      <c r="V171" s="105">
        <v>19103.669999999998</v>
      </c>
      <c r="W171" s="95"/>
      <c r="X171" s="95"/>
      <c r="Y171" s="95"/>
      <c r="Z171" s="94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4"/>
      <c r="AQ171" s="93"/>
      <c r="AR171" s="92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0"/>
      <c r="BG171" s="89"/>
      <c r="BH171" s="87"/>
    </row>
    <row r="172" spans="1:60" s="96" customFormat="1" ht="15.75" customHeight="1" x14ac:dyDescent="0.2">
      <c r="A172" s="57"/>
      <c r="B172" s="53" t="s">
        <v>99</v>
      </c>
      <c r="C172" s="111">
        <v>700</v>
      </c>
      <c r="D172" s="110">
        <v>103</v>
      </c>
      <c r="E172" s="109" t="s">
        <v>93</v>
      </c>
      <c r="F172" s="107" t="s">
        <v>100</v>
      </c>
      <c r="G172" s="107"/>
      <c r="H172" s="108"/>
      <c r="I172" s="106">
        <v>10101</v>
      </c>
      <c r="J172" s="105">
        <v>689507.71</v>
      </c>
      <c r="K172" s="105">
        <v>267100</v>
      </c>
      <c r="L172" s="105">
        <v>46000</v>
      </c>
      <c r="M172" s="105">
        <v>38500</v>
      </c>
      <c r="N172" s="105">
        <v>38500</v>
      </c>
      <c r="O172" s="105">
        <v>38500</v>
      </c>
      <c r="P172" s="105">
        <v>38500</v>
      </c>
      <c r="Q172" s="105">
        <v>38500</v>
      </c>
      <c r="R172" s="105">
        <v>38500</v>
      </c>
      <c r="S172" s="105">
        <v>38500</v>
      </c>
      <c r="T172" s="105">
        <v>38500</v>
      </c>
      <c r="U172" s="105">
        <v>38500</v>
      </c>
      <c r="V172" s="105">
        <v>29907.71</v>
      </c>
      <c r="W172" s="95"/>
      <c r="X172" s="95"/>
      <c r="Y172" s="95"/>
      <c r="Z172" s="94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4"/>
      <c r="AQ172" s="93"/>
      <c r="AR172" s="92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0"/>
      <c r="BG172" s="89"/>
      <c r="BH172" s="87"/>
    </row>
    <row r="173" spans="1:60" s="96" customFormat="1" ht="15.75" customHeight="1" x14ac:dyDescent="0.2">
      <c r="A173" s="57"/>
      <c r="B173" s="53" t="s">
        <v>101</v>
      </c>
      <c r="C173" s="111">
        <v>700</v>
      </c>
      <c r="D173" s="110">
        <v>103</v>
      </c>
      <c r="E173" s="109" t="s">
        <v>93</v>
      </c>
      <c r="F173" s="107" t="s">
        <v>102</v>
      </c>
      <c r="G173" s="107"/>
      <c r="H173" s="108"/>
      <c r="I173" s="106">
        <v>10101</v>
      </c>
      <c r="J173" s="105">
        <v>545</v>
      </c>
      <c r="K173" s="105">
        <v>0</v>
      </c>
      <c r="L173" s="105">
        <v>0</v>
      </c>
      <c r="M173" s="105">
        <v>0</v>
      </c>
      <c r="N173" s="105">
        <v>0</v>
      </c>
      <c r="O173" s="105">
        <v>0</v>
      </c>
      <c r="P173" s="105">
        <v>0</v>
      </c>
      <c r="Q173" s="105">
        <v>0</v>
      </c>
      <c r="R173" s="105">
        <v>0</v>
      </c>
      <c r="S173" s="105">
        <v>0</v>
      </c>
      <c r="T173" s="105">
        <v>0</v>
      </c>
      <c r="U173" s="105">
        <v>0</v>
      </c>
      <c r="V173" s="105">
        <v>545</v>
      </c>
      <c r="W173" s="95"/>
      <c r="X173" s="95"/>
      <c r="Y173" s="95"/>
      <c r="Z173" s="94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4"/>
      <c r="AQ173" s="93"/>
      <c r="AR173" s="92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0"/>
      <c r="BG173" s="89"/>
      <c r="BH173" s="87"/>
    </row>
    <row r="174" spans="1:60" s="96" customFormat="1" ht="18" customHeight="1" x14ac:dyDescent="0.2">
      <c r="A174" s="57"/>
      <c r="B174" s="53" t="s">
        <v>103</v>
      </c>
      <c r="C174" s="111">
        <v>700</v>
      </c>
      <c r="D174" s="110">
        <v>103</v>
      </c>
      <c r="E174" s="109" t="s">
        <v>93</v>
      </c>
      <c r="F174" s="107" t="s">
        <v>104</v>
      </c>
      <c r="G174" s="107"/>
      <c r="H174" s="108"/>
      <c r="I174" s="106">
        <v>10101</v>
      </c>
      <c r="J174" s="105">
        <v>455</v>
      </c>
      <c r="K174" s="105">
        <v>455</v>
      </c>
      <c r="L174" s="105">
        <v>0</v>
      </c>
      <c r="M174" s="105">
        <v>0</v>
      </c>
      <c r="N174" s="105">
        <v>0</v>
      </c>
      <c r="O174" s="105">
        <v>0</v>
      </c>
      <c r="P174" s="105">
        <v>0</v>
      </c>
      <c r="Q174" s="105">
        <v>0</v>
      </c>
      <c r="R174" s="105">
        <v>0</v>
      </c>
      <c r="S174" s="105">
        <v>0</v>
      </c>
      <c r="T174" s="105">
        <v>0</v>
      </c>
      <c r="U174" s="105">
        <v>0</v>
      </c>
      <c r="V174" s="105">
        <v>0</v>
      </c>
      <c r="W174" s="95"/>
      <c r="X174" s="95"/>
      <c r="Y174" s="95"/>
      <c r="Z174" s="94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4"/>
      <c r="AQ174" s="93"/>
      <c r="AR174" s="92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0"/>
      <c r="BG174" s="89"/>
      <c r="BH174" s="87"/>
    </row>
    <row r="175" spans="1:60" s="96" customFormat="1" ht="19.5" customHeight="1" x14ac:dyDescent="0.2">
      <c r="A175" s="57"/>
      <c r="B175" s="53" t="s">
        <v>92</v>
      </c>
      <c r="C175" s="111">
        <v>701</v>
      </c>
      <c r="D175" s="110">
        <v>102</v>
      </c>
      <c r="E175" s="109" t="s">
        <v>105</v>
      </c>
      <c r="F175" s="107" t="s">
        <v>94</v>
      </c>
      <c r="G175" s="107"/>
      <c r="H175" s="108"/>
      <c r="I175" s="106">
        <v>10101</v>
      </c>
      <c r="J175" s="105">
        <v>1127445</v>
      </c>
      <c r="K175" s="105">
        <v>93953.75</v>
      </c>
      <c r="L175" s="105">
        <v>93953.75</v>
      </c>
      <c r="M175" s="105">
        <v>93953.75</v>
      </c>
      <c r="N175" s="105">
        <v>93953.75</v>
      </c>
      <c r="O175" s="105">
        <v>93953.75</v>
      </c>
      <c r="P175" s="105">
        <v>93953.75</v>
      </c>
      <c r="Q175" s="105">
        <v>93953.75</v>
      </c>
      <c r="R175" s="105">
        <v>93953.75</v>
      </c>
      <c r="S175" s="105">
        <v>93953.75</v>
      </c>
      <c r="T175" s="105">
        <v>93953.75</v>
      </c>
      <c r="U175" s="105">
        <v>93953.75</v>
      </c>
      <c r="V175" s="105">
        <v>93953.75</v>
      </c>
      <c r="W175" s="95"/>
      <c r="X175" s="95"/>
      <c r="Y175" s="95"/>
      <c r="Z175" s="94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4"/>
      <c r="AQ175" s="93"/>
      <c r="AR175" s="92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0"/>
      <c r="BG175" s="89"/>
      <c r="BH175" s="87"/>
    </row>
    <row r="176" spans="1:60" s="96" customFormat="1" ht="31.5" customHeight="1" x14ac:dyDescent="0.2">
      <c r="A176" s="57"/>
      <c r="B176" s="53" t="s">
        <v>95</v>
      </c>
      <c r="C176" s="111">
        <v>701</v>
      </c>
      <c r="D176" s="110">
        <v>102</v>
      </c>
      <c r="E176" s="109" t="s">
        <v>105</v>
      </c>
      <c r="F176" s="107" t="s">
        <v>96</v>
      </c>
      <c r="G176" s="107"/>
      <c r="H176" s="108"/>
      <c r="I176" s="106">
        <v>10101</v>
      </c>
      <c r="J176" s="105">
        <v>31912.5</v>
      </c>
      <c r="K176" s="105">
        <v>0</v>
      </c>
      <c r="L176" s="105">
        <v>0</v>
      </c>
      <c r="M176" s="105">
        <v>0</v>
      </c>
      <c r="N176" s="105">
        <v>0</v>
      </c>
      <c r="O176" s="105">
        <v>0</v>
      </c>
      <c r="P176" s="105">
        <v>0</v>
      </c>
      <c r="Q176" s="105">
        <v>31912.5</v>
      </c>
      <c r="R176" s="105">
        <v>0</v>
      </c>
      <c r="S176" s="105">
        <v>0</v>
      </c>
      <c r="T176" s="105">
        <v>0</v>
      </c>
      <c r="U176" s="105">
        <v>0</v>
      </c>
      <c r="V176" s="105">
        <v>0</v>
      </c>
      <c r="W176" s="95"/>
      <c r="X176" s="95"/>
      <c r="Y176" s="95"/>
      <c r="Z176" s="94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4"/>
      <c r="AQ176" s="93"/>
      <c r="AR176" s="92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0"/>
      <c r="BG176" s="89"/>
      <c r="BH176" s="87"/>
    </row>
    <row r="177" spans="1:60" s="96" customFormat="1" ht="39.75" customHeight="1" x14ac:dyDescent="0.2">
      <c r="A177" s="57"/>
      <c r="B177" s="53" t="s">
        <v>97</v>
      </c>
      <c r="C177" s="111">
        <v>701</v>
      </c>
      <c r="D177" s="110">
        <v>102</v>
      </c>
      <c r="E177" s="109" t="s">
        <v>105</v>
      </c>
      <c r="F177" s="107" t="s">
        <v>98</v>
      </c>
      <c r="G177" s="107"/>
      <c r="H177" s="108"/>
      <c r="I177" s="106">
        <v>10101</v>
      </c>
      <c r="J177" s="105">
        <v>350125.97</v>
      </c>
      <c r="K177" s="105">
        <v>28374.06</v>
      </c>
      <c r="L177" s="105">
        <v>28374.03</v>
      </c>
      <c r="M177" s="105">
        <v>28374.03</v>
      </c>
      <c r="N177" s="105">
        <v>28374.03</v>
      </c>
      <c r="O177" s="105">
        <v>28374.03</v>
      </c>
      <c r="P177" s="105">
        <v>28374.03</v>
      </c>
      <c r="Q177" s="105">
        <v>38011.61</v>
      </c>
      <c r="R177" s="105">
        <v>28374.03</v>
      </c>
      <c r="S177" s="105">
        <v>28374.03</v>
      </c>
      <c r="T177" s="105">
        <v>28374.03</v>
      </c>
      <c r="U177" s="105">
        <v>28374.03</v>
      </c>
      <c r="V177" s="105">
        <v>28374.03</v>
      </c>
      <c r="W177" s="95"/>
      <c r="X177" s="95"/>
      <c r="Y177" s="95"/>
      <c r="Z177" s="94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4"/>
      <c r="AQ177" s="93"/>
      <c r="AR177" s="92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0"/>
      <c r="BG177" s="89"/>
      <c r="BH177" s="87"/>
    </row>
    <row r="178" spans="1:60" s="96" customFormat="1" ht="21.75" customHeight="1" x14ac:dyDescent="0.2">
      <c r="A178" s="57"/>
      <c r="B178" s="53" t="s">
        <v>92</v>
      </c>
      <c r="C178" s="111">
        <v>701</v>
      </c>
      <c r="D178" s="110">
        <v>104</v>
      </c>
      <c r="E178" s="109" t="s">
        <v>106</v>
      </c>
      <c r="F178" s="107" t="s">
        <v>94</v>
      </c>
      <c r="G178" s="107"/>
      <c r="H178" s="108"/>
      <c r="I178" s="106">
        <v>10101</v>
      </c>
      <c r="J178" s="105">
        <v>328256.53000000003</v>
      </c>
      <c r="K178" s="105">
        <v>27354.720000000001</v>
      </c>
      <c r="L178" s="105">
        <v>27354.71</v>
      </c>
      <c r="M178" s="105">
        <v>27354.71</v>
      </c>
      <c r="N178" s="105">
        <v>27354.71</v>
      </c>
      <c r="O178" s="105">
        <v>27354.71</v>
      </c>
      <c r="P178" s="105">
        <v>27354.71</v>
      </c>
      <c r="Q178" s="105">
        <v>27354.71</v>
      </c>
      <c r="R178" s="105">
        <v>27354.71</v>
      </c>
      <c r="S178" s="105">
        <v>27354.71</v>
      </c>
      <c r="T178" s="105">
        <v>27354.71</v>
      </c>
      <c r="U178" s="105">
        <v>27354.71</v>
      </c>
      <c r="V178" s="105">
        <v>27354.71</v>
      </c>
      <c r="W178" s="95"/>
      <c r="X178" s="95"/>
      <c r="Y178" s="95"/>
      <c r="Z178" s="94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4"/>
      <c r="AQ178" s="93"/>
      <c r="AR178" s="92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0"/>
      <c r="BG178" s="89"/>
      <c r="BH178" s="87"/>
    </row>
    <row r="179" spans="1:60" s="96" customFormat="1" ht="39.75" customHeight="1" x14ac:dyDescent="0.2">
      <c r="A179" s="57"/>
      <c r="B179" s="53" t="s">
        <v>97</v>
      </c>
      <c r="C179" s="111">
        <v>701</v>
      </c>
      <c r="D179" s="110">
        <v>104</v>
      </c>
      <c r="E179" s="109" t="s">
        <v>106</v>
      </c>
      <c r="F179" s="107" t="s">
        <v>98</v>
      </c>
      <c r="G179" s="107"/>
      <c r="H179" s="108"/>
      <c r="I179" s="106">
        <v>10101</v>
      </c>
      <c r="J179" s="105">
        <v>99133.47</v>
      </c>
      <c r="K179" s="105">
        <v>8261.15</v>
      </c>
      <c r="L179" s="105">
        <v>8261.1200000000008</v>
      </c>
      <c r="M179" s="105">
        <v>8261.1200000000008</v>
      </c>
      <c r="N179" s="105">
        <v>8261.1200000000008</v>
      </c>
      <c r="O179" s="105">
        <v>8261.1200000000008</v>
      </c>
      <c r="P179" s="105">
        <v>8261.1200000000008</v>
      </c>
      <c r="Q179" s="105">
        <v>8261.1200000000008</v>
      </c>
      <c r="R179" s="105">
        <v>8261.1200000000008</v>
      </c>
      <c r="S179" s="105">
        <v>8261.1200000000008</v>
      </c>
      <c r="T179" s="105">
        <v>8261.1200000000008</v>
      </c>
      <c r="U179" s="105">
        <v>8261.1200000000008</v>
      </c>
      <c r="V179" s="105">
        <v>8261.1200000000008</v>
      </c>
      <c r="W179" s="95"/>
      <c r="X179" s="95"/>
      <c r="Y179" s="95"/>
      <c r="Z179" s="94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4"/>
      <c r="AQ179" s="93"/>
      <c r="AR179" s="92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0"/>
      <c r="BG179" s="89"/>
      <c r="BH179" s="87"/>
    </row>
    <row r="180" spans="1:60" s="96" customFormat="1" ht="20.25" customHeight="1" x14ac:dyDescent="0.2">
      <c r="A180" s="57"/>
      <c r="B180" s="53" t="s">
        <v>92</v>
      </c>
      <c r="C180" s="111">
        <v>701</v>
      </c>
      <c r="D180" s="110">
        <v>104</v>
      </c>
      <c r="E180" s="109" t="s">
        <v>107</v>
      </c>
      <c r="F180" s="107" t="s">
        <v>94</v>
      </c>
      <c r="G180" s="107"/>
      <c r="H180" s="108" t="s">
        <v>65</v>
      </c>
      <c r="I180" s="106">
        <v>10306</v>
      </c>
      <c r="J180" s="105">
        <v>663201.53</v>
      </c>
      <c r="K180" s="105">
        <v>54264.28</v>
      </c>
      <c r="L180" s="105">
        <v>54264.28</v>
      </c>
      <c r="M180" s="105">
        <v>54264.28</v>
      </c>
      <c r="N180" s="105">
        <v>54264.28</v>
      </c>
      <c r="O180" s="105">
        <v>54264.28</v>
      </c>
      <c r="P180" s="105">
        <v>54264.28</v>
      </c>
      <c r="Q180" s="105">
        <v>54264.28</v>
      </c>
      <c r="R180" s="105">
        <v>66294.45</v>
      </c>
      <c r="S180" s="105">
        <v>54264.28</v>
      </c>
      <c r="T180" s="105">
        <v>54264.28</v>
      </c>
      <c r="U180" s="105">
        <v>54264.28</v>
      </c>
      <c r="V180" s="105">
        <v>54264.28</v>
      </c>
      <c r="W180" s="95"/>
      <c r="X180" s="95"/>
      <c r="Y180" s="95"/>
      <c r="Z180" s="94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4"/>
      <c r="AQ180" s="93"/>
      <c r="AR180" s="92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0"/>
      <c r="BG180" s="89"/>
      <c r="BH180" s="87"/>
    </row>
    <row r="181" spans="1:60" s="96" customFormat="1" ht="31.5" customHeight="1" x14ac:dyDescent="0.2">
      <c r="A181" s="57"/>
      <c r="B181" s="53" t="s">
        <v>95</v>
      </c>
      <c r="C181" s="111">
        <v>701</v>
      </c>
      <c r="D181" s="110">
        <v>104</v>
      </c>
      <c r="E181" s="109" t="s">
        <v>107</v>
      </c>
      <c r="F181" s="107" t="s">
        <v>96</v>
      </c>
      <c r="G181" s="107"/>
      <c r="H181" s="108" t="s">
        <v>65</v>
      </c>
      <c r="I181" s="106">
        <v>10306</v>
      </c>
      <c r="J181" s="105">
        <v>21275</v>
      </c>
      <c r="K181" s="105">
        <v>0</v>
      </c>
      <c r="L181" s="105">
        <v>0</v>
      </c>
      <c r="M181" s="105">
        <v>0</v>
      </c>
      <c r="N181" s="105">
        <v>0</v>
      </c>
      <c r="O181" s="105">
        <v>0</v>
      </c>
      <c r="P181" s="105">
        <v>0</v>
      </c>
      <c r="Q181" s="105">
        <v>0</v>
      </c>
      <c r="R181" s="105">
        <v>21275</v>
      </c>
      <c r="S181" s="105">
        <v>0</v>
      </c>
      <c r="T181" s="105">
        <v>0</v>
      </c>
      <c r="U181" s="105">
        <v>0</v>
      </c>
      <c r="V181" s="105">
        <v>0</v>
      </c>
      <c r="W181" s="95"/>
      <c r="X181" s="95"/>
      <c r="Y181" s="95"/>
      <c r="Z181" s="94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4"/>
      <c r="AQ181" s="93"/>
      <c r="AR181" s="92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0"/>
      <c r="BG181" s="89"/>
      <c r="BH181" s="87"/>
    </row>
    <row r="182" spans="1:60" s="96" customFormat="1" ht="39.75" customHeight="1" x14ac:dyDescent="0.2">
      <c r="A182" s="57"/>
      <c r="B182" s="53" t="s">
        <v>97</v>
      </c>
      <c r="C182" s="111">
        <v>701</v>
      </c>
      <c r="D182" s="110">
        <v>104</v>
      </c>
      <c r="E182" s="109" t="s">
        <v>107</v>
      </c>
      <c r="F182" s="107" t="s">
        <v>98</v>
      </c>
      <c r="G182" s="107"/>
      <c r="H182" s="108" t="s">
        <v>65</v>
      </c>
      <c r="I182" s="106">
        <v>10306</v>
      </c>
      <c r="J182" s="105">
        <v>206711.92</v>
      </c>
      <c r="K182" s="105">
        <v>16387.810000000001</v>
      </c>
      <c r="L182" s="105">
        <v>16387.810000000001</v>
      </c>
      <c r="M182" s="105">
        <v>16387.810000000001</v>
      </c>
      <c r="N182" s="105">
        <v>16387.810000000001</v>
      </c>
      <c r="O182" s="105">
        <v>16387.810000000001</v>
      </c>
      <c r="P182" s="105">
        <v>16387.810000000001</v>
      </c>
      <c r="Q182" s="105">
        <v>16387.810000000001</v>
      </c>
      <c r="R182" s="105">
        <v>26446.01</v>
      </c>
      <c r="S182" s="105">
        <v>16387.810000000001</v>
      </c>
      <c r="T182" s="105">
        <v>16387.810000000001</v>
      </c>
      <c r="U182" s="105">
        <v>16387.810000000001</v>
      </c>
      <c r="V182" s="105">
        <v>16387.810000000001</v>
      </c>
      <c r="W182" s="95"/>
      <c r="X182" s="95"/>
      <c r="Y182" s="95"/>
      <c r="Z182" s="94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4"/>
      <c r="AQ182" s="93"/>
      <c r="AR182" s="92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0"/>
      <c r="BG182" s="89"/>
      <c r="BH182" s="87"/>
    </row>
    <row r="183" spans="1:60" s="96" customFormat="1" ht="15.75" customHeight="1" x14ac:dyDescent="0.2">
      <c r="A183" s="57"/>
      <c r="B183" s="53" t="s">
        <v>99</v>
      </c>
      <c r="C183" s="111">
        <v>701</v>
      </c>
      <c r="D183" s="110">
        <v>104</v>
      </c>
      <c r="E183" s="109" t="s">
        <v>107</v>
      </c>
      <c r="F183" s="107" t="s">
        <v>100</v>
      </c>
      <c r="G183" s="107"/>
      <c r="H183" s="108" t="s">
        <v>65</v>
      </c>
      <c r="I183" s="106">
        <v>10306</v>
      </c>
      <c r="J183" s="105">
        <v>156498.44</v>
      </c>
      <c r="K183" s="105">
        <v>4938.43</v>
      </c>
      <c r="L183" s="105">
        <v>4938.43</v>
      </c>
      <c r="M183" s="105">
        <v>14663.43</v>
      </c>
      <c r="N183" s="105">
        <v>63858.43</v>
      </c>
      <c r="O183" s="105">
        <v>33530.67</v>
      </c>
      <c r="P183" s="105">
        <v>4938.43</v>
      </c>
      <c r="Q183" s="105">
        <v>4938.43</v>
      </c>
      <c r="R183" s="105">
        <v>4938.43</v>
      </c>
      <c r="S183" s="105">
        <v>4938.43</v>
      </c>
      <c r="T183" s="105">
        <v>4938.43</v>
      </c>
      <c r="U183" s="105">
        <v>4938.43</v>
      </c>
      <c r="V183" s="105">
        <v>4938.47</v>
      </c>
      <c r="W183" s="95"/>
      <c r="X183" s="95"/>
      <c r="Y183" s="95"/>
      <c r="Z183" s="94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4"/>
      <c r="AQ183" s="93"/>
      <c r="AR183" s="92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0"/>
      <c r="BG183" s="89"/>
      <c r="BH183" s="87"/>
    </row>
    <row r="184" spans="1:60" s="96" customFormat="1" ht="12.75" customHeight="1" x14ac:dyDescent="0.2">
      <c r="A184" s="57"/>
      <c r="B184" s="53" t="s">
        <v>479</v>
      </c>
      <c r="C184" s="111">
        <v>701</v>
      </c>
      <c r="D184" s="110">
        <v>104</v>
      </c>
      <c r="E184" s="109" t="s">
        <v>107</v>
      </c>
      <c r="F184" s="107" t="s">
        <v>403</v>
      </c>
      <c r="G184" s="107"/>
      <c r="H184" s="108" t="s">
        <v>65</v>
      </c>
      <c r="I184" s="106">
        <v>10306</v>
      </c>
      <c r="J184" s="105">
        <v>78775.31</v>
      </c>
      <c r="K184" s="105">
        <v>0</v>
      </c>
      <c r="L184" s="105">
        <v>0</v>
      </c>
      <c r="M184" s="105">
        <v>0</v>
      </c>
      <c r="N184" s="105">
        <v>0</v>
      </c>
      <c r="O184" s="105">
        <v>40878</v>
      </c>
      <c r="P184" s="105">
        <v>0</v>
      </c>
      <c r="Q184" s="105">
        <v>0</v>
      </c>
      <c r="R184" s="105">
        <v>0</v>
      </c>
      <c r="S184" s="105">
        <v>0</v>
      </c>
      <c r="T184" s="105">
        <v>37897.31</v>
      </c>
      <c r="U184" s="105">
        <v>0</v>
      </c>
      <c r="V184" s="105">
        <v>0</v>
      </c>
      <c r="W184" s="95"/>
      <c r="X184" s="95"/>
      <c r="Y184" s="95"/>
      <c r="Z184" s="94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4"/>
      <c r="AQ184" s="93"/>
      <c r="AR184" s="92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0"/>
      <c r="BG184" s="89"/>
      <c r="BH184" s="87"/>
    </row>
    <row r="185" spans="1:60" s="96" customFormat="1" ht="20.25" customHeight="1" x14ac:dyDescent="0.2">
      <c r="A185" s="57"/>
      <c r="B185" s="53" t="s">
        <v>92</v>
      </c>
      <c r="C185" s="111">
        <v>701</v>
      </c>
      <c r="D185" s="110">
        <v>104</v>
      </c>
      <c r="E185" s="109" t="s">
        <v>404</v>
      </c>
      <c r="F185" s="107" t="s">
        <v>94</v>
      </c>
      <c r="G185" s="107"/>
      <c r="H185" s="108"/>
      <c r="I185" s="106">
        <v>10101</v>
      </c>
      <c r="J185" s="105">
        <v>23738871.329999998</v>
      </c>
      <c r="K185" s="105">
        <v>2136498.42</v>
      </c>
      <c r="L185" s="105">
        <v>2136498.42</v>
      </c>
      <c r="M185" s="105">
        <v>2136498.42</v>
      </c>
      <c r="N185" s="105">
        <v>1899109.71</v>
      </c>
      <c r="O185" s="105">
        <v>1899109.71</v>
      </c>
      <c r="P185" s="105">
        <v>1899109.71</v>
      </c>
      <c r="Q185" s="105">
        <v>1899109.71</v>
      </c>
      <c r="R185" s="105">
        <v>1899109.71</v>
      </c>
      <c r="S185" s="105">
        <v>1899109.71</v>
      </c>
      <c r="T185" s="105">
        <v>1899109.71</v>
      </c>
      <c r="U185" s="105">
        <v>1899109.71</v>
      </c>
      <c r="V185" s="105">
        <v>2136498.39</v>
      </c>
      <c r="W185" s="95"/>
      <c r="X185" s="95"/>
      <c r="Y185" s="95"/>
      <c r="Z185" s="94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4"/>
      <c r="AQ185" s="93"/>
      <c r="AR185" s="92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0"/>
      <c r="BG185" s="89"/>
      <c r="BH185" s="87"/>
    </row>
    <row r="186" spans="1:60" s="96" customFormat="1" ht="31.5" customHeight="1" x14ac:dyDescent="0.2">
      <c r="A186" s="57"/>
      <c r="B186" s="53" t="s">
        <v>95</v>
      </c>
      <c r="C186" s="111">
        <v>701</v>
      </c>
      <c r="D186" s="110">
        <v>104</v>
      </c>
      <c r="E186" s="109" t="s">
        <v>404</v>
      </c>
      <c r="F186" s="107" t="s">
        <v>96</v>
      </c>
      <c r="G186" s="107"/>
      <c r="H186" s="108"/>
      <c r="I186" s="106">
        <v>10101</v>
      </c>
      <c r="J186" s="105">
        <v>768135</v>
      </c>
      <c r="K186" s="105">
        <v>0</v>
      </c>
      <c r="L186" s="105">
        <v>0</v>
      </c>
      <c r="M186" s="105">
        <v>75313.5</v>
      </c>
      <c r="N186" s="105">
        <v>75313.5</v>
      </c>
      <c r="O186" s="105">
        <v>75313.5</v>
      </c>
      <c r="P186" s="105">
        <v>75313.5</v>
      </c>
      <c r="Q186" s="105">
        <v>75313.5</v>
      </c>
      <c r="R186" s="105">
        <v>75313.5</v>
      </c>
      <c r="S186" s="105">
        <v>75313.5</v>
      </c>
      <c r="T186" s="105">
        <v>75313.5</v>
      </c>
      <c r="U186" s="105">
        <v>75313.5</v>
      </c>
      <c r="V186" s="105">
        <v>90313.5</v>
      </c>
      <c r="W186" s="95"/>
      <c r="X186" s="95"/>
      <c r="Y186" s="95"/>
      <c r="Z186" s="94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4"/>
      <c r="AQ186" s="93"/>
      <c r="AR186" s="92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0"/>
      <c r="BG186" s="89"/>
      <c r="BH186" s="87"/>
    </row>
    <row r="187" spans="1:60" s="96" customFormat="1" ht="39.75" customHeight="1" x14ac:dyDescent="0.2">
      <c r="A187" s="57"/>
      <c r="B187" s="53" t="s">
        <v>97</v>
      </c>
      <c r="C187" s="111">
        <v>701</v>
      </c>
      <c r="D187" s="110">
        <v>104</v>
      </c>
      <c r="E187" s="109" t="s">
        <v>404</v>
      </c>
      <c r="F187" s="107" t="s">
        <v>98</v>
      </c>
      <c r="G187" s="107"/>
      <c r="H187" s="108"/>
      <c r="I187" s="106">
        <v>10101</v>
      </c>
      <c r="J187" s="105">
        <v>7396585.9400000004</v>
      </c>
      <c r="K187" s="105">
        <v>645222.52</v>
      </c>
      <c r="L187" s="105">
        <v>645222.52</v>
      </c>
      <c r="M187" s="105">
        <v>667967.19999999995</v>
      </c>
      <c r="N187" s="105">
        <v>596275.81000000006</v>
      </c>
      <c r="O187" s="105">
        <v>596275.81000000006</v>
      </c>
      <c r="P187" s="105">
        <v>596275.81000000006</v>
      </c>
      <c r="Q187" s="105">
        <v>596275.81000000006</v>
      </c>
      <c r="R187" s="105">
        <v>596275.81000000006</v>
      </c>
      <c r="S187" s="105">
        <v>596275.81000000006</v>
      </c>
      <c r="T187" s="105">
        <v>596275.81000000006</v>
      </c>
      <c r="U187" s="105">
        <v>596275.81000000006</v>
      </c>
      <c r="V187" s="105">
        <v>667967.22</v>
      </c>
      <c r="W187" s="95"/>
      <c r="X187" s="95"/>
      <c r="Y187" s="95"/>
      <c r="Z187" s="94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4"/>
      <c r="AQ187" s="93"/>
      <c r="AR187" s="92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0"/>
      <c r="BG187" s="89"/>
      <c r="BH187" s="87"/>
    </row>
    <row r="188" spans="1:60" s="96" customFormat="1" ht="15.75" customHeight="1" x14ac:dyDescent="0.2">
      <c r="A188" s="57"/>
      <c r="B188" s="53" t="s">
        <v>99</v>
      </c>
      <c r="C188" s="111">
        <v>701</v>
      </c>
      <c r="D188" s="110">
        <v>104</v>
      </c>
      <c r="E188" s="109" t="s">
        <v>404</v>
      </c>
      <c r="F188" s="107" t="s">
        <v>100</v>
      </c>
      <c r="G188" s="107"/>
      <c r="H188" s="108"/>
      <c r="I188" s="106">
        <v>10101</v>
      </c>
      <c r="J188" s="105">
        <v>3869699</v>
      </c>
      <c r="K188" s="105">
        <v>148966.72</v>
      </c>
      <c r="L188" s="105">
        <v>272367.15999999997</v>
      </c>
      <c r="M188" s="105">
        <v>699465.83</v>
      </c>
      <c r="N188" s="105">
        <v>279553.84000000003</v>
      </c>
      <c r="O188" s="105">
        <v>279553.84000000003</v>
      </c>
      <c r="P188" s="105">
        <v>279553.84000000003</v>
      </c>
      <c r="Q188" s="105">
        <v>279553.84000000003</v>
      </c>
      <c r="R188" s="105">
        <v>292053.84000000003</v>
      </c>
      <c r="S188" s="105">
        <v>279553.84000000003</v>
      </c>
      <c r="T188" s="105">
        <v>426295.89</v>
      </c>
      <c r="U188" s="105">
        <v>246012.79999999999</v>
      </c>
      <c r="V188" s="105">
        <v>386767.56</v>
      </c>
      <c r="W188" s="95"/>
      <c r="X188" s="95"/>
      <c r="Y188" s="95"/>
      <c r="Z188" s="94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4"/>
      <c r="AQ188" s="93"/>
      <c r="AR188" s="92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0"/>
      <c r="BG188" s="89"/>
      <c r="BH188" s="87"/>
    </row>
    <row r="189" spans="1:60" s="96" customFormat="1" ht="12.75" customHeight="1" x14ac:dyDescent="0.2">
      <c r="A189" s="57"/>
      <c r="B189" s="53" t="s">
        <v>479</v>
      </c>
      <c r="C189" s="111">
        <v>701</v>
      </c>
      <c r="D189" s="110">
        <v>104</v>
      </c>
      <c r="E189" s="109" t="s">
        <v>404</v>
      </c>
      <c r="F189" s="107" t="s">
        <v>403</v>
      </c>
      <c r="G189" s="107"/>
      <c r="H189" s="108"/>
      <c r="I189" s="106">
        <v>10101</v>
      </c>
      <c r="J189" s="105">
        <v>1939750</v>
      </c>
      <c r="K189" s="105">
        <v>255242.12</v>
      </c>
      <c r="L189" s="105">
        <v>305242.08</v>
      </c>
      <c r="M189" s="105">
        <v>205242.08</v>
      </c>
      <c r="N189" s="105">
        <v>55242.080000000002</v>
      </c>
      <c r="O189" s="105">
        <v>55242.080000000002</v>
      </c>
      <c r="P189" s="105">
        <v>55242.080000000002</v>
      </c>
      <c r="Q189" s="105">
        <v>55242.080000000002</v>
      </c>
      <c r="R189" s="105">
        <v>55242.080000000002</v>
      </c>
      <c r="S189" s="105">
        <v>55242.080000000002</v>
      </c>
      <c r="T189" s="105">
        <v>205242.08</v>
      </c>
      <c r="U189" s="105">
        <v>305242.08</v>
      </c>
      <c r="V189" s="105">
        <v>332087.08</v>
      </c>
      <c r="W189" s="95"/>
      <c r="X189" s="95"/>
      <c r="Y189" s="95"/>
      <c r="Z189" s="94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4"/>
      <c r="AQ189" s="93"/>
      <c r="AR189" s="92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0"/>
      <c r="BG189" s="89"/>
      <c r="BH189" s="87"/>
    </row>
    <row r="190" spans="1:60" s="96" customFormat="1" ht="23.25" customHeight="1" x14ac:dyDescent="0.2">
      <c r="A190" s="57"/>
      <c r="B190" s="53" t="s">
        <v>108</v>
      </c>
      <c r="C190" s="111">
        <v>701</v>
      </c>
      <c r="D190" s="110">
        <v>104</v>
      </c>
      <c r="E190" s="109" t="s">
        <v>404</v>
      </c>
      <c r="F190" s="107" t="s">
        <v>109</v>
      </c>
      <c r="G190" s="107"/>
      <c r="H190" s="108"/>
      <c r="I190" s="106">
        <v>10101</v>
      </c>
      <c r="J190" s="105">
        <v>42175.94</v>
      </c>
      <c r="K190" s="105">
        <v>0</v>
      </c>
      <c r="L190" s="105">
        <v>0</v>
      </c>
      <c r="M190" s="105">
        <v>0</v>
      </c>
      <c r="N190" s="105">
        <v>10543.99</v>
      </c>
      <c r="O190" s="105">
        <v>0</v>
      </c>
      <c r="P190" s="105">
        <v>0</v>
      </c>
      <c r="Q190" s="105">
        <v>10543.99</v>
      </c>
      <c r="R190" s="105">
        <v>0</v>
      </c>
      <c r="S190" s="105">
        <v>0</v>
      </c>
      <c r="T190" s="105">
        <v>10543.99</v>
      </c>
      <c r="U190" s="105">
        <v>0</v>
      </c>
      <c r="V190" s="105">
        <v>10543.97</v>
      </c>
      <c r="W190" s="95"/>
      <c r="X190" s="95"/>
      <c r="Y190" s="95"/>
      <c r="Z190" s="94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4"/>
      <c r="AQ190" s="93"/>
      <c r="AR190" s="92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0"/>
      <c r="BG190" s="89"/>
      <c r="BH190" s="87"/>
    </row>
    <row r="191" spans="1:60" s="96" customFormat="1" ht="15.75" customHeight="1" x14ac:dyDescent="0.2">
      <c r="A191" s="57"/>
      <c r="B191" s="53" t="s">
        <v>101</v>
      </c>
      <c r="C191" s="111">
        <v>701</v>
      </c>
      <c r="D191" s="110">
        <v>104</v>
      </c>
      <c r="E191" s="109" t="s">
        <v>404</v>
      </c>
      <c r="F191" s="107" t="s">
        <v>102</v>
      </c>
      <c r="G191" s="107"/>
      <c r="H191" s="108"/>
      <c r="I191" s="106">
        <v>10101</v>
      </c>
      <c r="J191" s="105">
        <v>13767</v>
      </c>
      <c r="K191" s="105">
        <v>0</v>
      </c>
      <c r="L191" s="105">
        <v>0</v>
      </c>
      <c r="M191" s="105">
        <v>0</v>
      </c>
      <c r="N191" s="105">
        <v>3441.75</v>
      </c>
      <c r="O191" s="105">
        <v>0</v>
      </c>
      <c r="P191" s="105">
        <v>0</v>
      </c>
      <c r="Q191" s="105">
        <v>3441.75</v>
      </c>
      <c r="R191" s="105">
        <v>0</v>
      </c>
      <c r="S191" s="105">
        <v>0</v>
      </c>
      <c r="T191" s="105">
        <v>3441.75</v>
      </c>
      <c r="U191" s="105">
        <v>0</v>
      </c>
      <c r="V191" s="105">
        <v>3441.75</v>
      </c>
      <c r="W191" s="95"/>
      <c r="X191" s="95"/>
      <c r="Y191" s="95"/>
      <c r="Z191" s="94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4"/>
      <c r="AQ191" s="93"/>
      <c r="AR191" s="92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0"/>
      <c r="BG191" s="89"/>
      <c r="BH191" s="87"/>
    </row>
    <row r="192" spans="1:60" s="96" customFormat="1" ht="18" customHeight="1" x14ac:dyDescent="0.2">
      <c r="A192" s="57"/>
      <c r="B192" s="53" t="s">
        <v>103</v>
      </c>
      <c r="C192" s="111">
        <v>701</v>
      </c>
      <c r="D192" s="110">
        <v>104</v>
      </c>
      <c r="E192" s="109" t="s">
        <v>404</v>
      </c>
      <c r="F192" s="107" t="s">
        <v>104</v>
      </c>
      <c r="G192" s="107"/>
      <c r="H192" s="108"/>
      <c r="I192" s="106">
        <v>10101</v>
      </c>
      <c r="J192" s="105">
        <v>28000</v>
      </c>
      <c r="K192" s="105">
        <v>0</v>
      </c>
      <c r="L192" s="105">
        <v>28000</v>
      </c>
      <c r="M192" s="105">
        <v>0</v>
      </c>
      <c r="N192" s="105">
        <v>0</v>
      </c>
      <c r="O192" s="105">
        <v>0</v>
      </c>
      <c r="P192" s="105">
        <v>0</v>
      </c>
      <c r="Q192" s="105">
        <v>0</v>
      </c>
      <c r="R192" s="105">
        <v>0</v>
      </c>
      <c r="S192" s="105">
        <v>0</v>
      </c>
      <c r="T192" s="105">
        <v>0</v>
      </c>
      <c r="U192" s="105">
        <v>0</v>
      </c>
      <c r="V192" s="105">
        <v>0</v>
      </c>
      <c r="W192" s="95"/>
      <c r="X192" s="95"/>
      <c r="Y192" s="95"/>
      <c r="Z192" s="94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4"/>
      <c r="AQ192" s="93"/>
      <c r="AR192" s="92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0"/>
      <c r="BG192" s="89"/>
      <c r="BH192" s="87"/>
    </row>
    <row r="193" spans="1:60" s="96" customFormat="1" ht="18.75" customHeight="1" x14ac:dyDescent="0.2">
      <c r="A193" s="57"/>
      <c r="B193" s="53" t="s">
        <v>92</v>
      </c>
      <c r="C193" s="111">
        <v>701</v>
      </c>
      <c r="D193" s="110">
        <v>104</v>
      </c>
      <c r="E193" s="109" t="s">
        <v>405</v>
      </c>
      <c r="F193" s="107" t="s">
        <v>94</v>
      </c>
      <c r="G193" s="107"/>
      <c r="H193" s="108" t="s">
        <v>64</v>
      </c>
      <c r="I193" s="106">
        <v>10306</v>
      </c>
      <c r="J193" s="105">
        <v>77854.080000000002</v>
      </c>
      <c r="K193" s="105">
        <v>6487.84</v>
      </c>
      <c r="L193" s="105">
        <v>6487.84</v>
      </c>
      <c r="M193" s="105">
        <v>6487.84</v>
      </c>
      <c r="N193" s="105">
        <v>6487.84</v>
      </c>
      <c r="O193" s="105">
        <v>6487.84</v>
      </c>
      <c r="P193" s="105">
        <v>6487.84</v>
      </c>
      <c r="Q193" s="105">
        <v>6487.84</v>
      </c>
      <c r="R193" s="105">
        <v>6487.84</v>
      </c>
      <c r="S193" s="105">
        <v>6487.84</v>
      </c>
      <c r="T193" s="105">
        <v>6487.84</v>
      </c>
      <c r="U193" s="105">
        <v>6487.84</v>
      </c>
      <c r="V193" s="105">
        <v>6487.84</v>
      </c>
      <c r="W193" s="95"/>
      <c r="X193" s="95"/>
      <c r="Y193" s="95"/>
      <c r="Z193" s="94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4"/>
      <c r="AQ193" s="93"/>
      <c r="AR193" s="92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0"/>
      <c r="BG193" s="89"/>
      <c r="BH193" s="87"/>
    </row>
    <row r="194" spans="1:60" s="96" customFormat="1" ht="39.75" customHeight="1" x14ac:dyDescent="0.2">
      <c r="A194" s="57"/>
      <c r="B194" s="53" t="s">
        <v>97</v>
      </c>
      <c r="C194" s="111">
        <v>701</v>
      </c>
      <c r="D194" s="110">
        <v>104</v>
      </c>
      <c r="E194" s="109" t="s">
        <v>405</v>
      </c>
      <c r="F194" s="107" t="s">
        <v>98</v>
      </c>
      <c r="G194" s="107"/>
      <c r="H194" s="108" t="s">
        <v>64</v>
      </c>
      <c r="I194" s="106">
        <v>10306</v>
      </c>
      <c r="J194" s="105">
        <v>23511.93</v>
      </c>
      <c r="K194" s="105">
        <v>1959.33</v>
      </c>
      <c r="L194" s="105">
        <v>1959.33</v>
      </c>
      <c r="M194" s="105">
        <v>1959.33</v>
      </c>
      <c r="N194" s="105">
        <v>1959.33</v>
      </c>
      <c r="O194" s="105">
        <v>1959.33</v>
      </c>
      <c r="P194" s="105">
        <v>1959.33</v>
      </c>
      <c r="Q194" s="105">
        <v>1959.33</v>
      </c>
      <c r="R194" s="105">
        <v>1959.33</v>
      </c>
      <c r="S194" s="105">
        <v>1959.33</v>
      </c>
      <c r="T194" s="105">
        <v>1959.33</v>
      </c>
      <c r="U194" s="105">
        <v>1959.33</v>
      </c>
      <c r="V194" s="105">
        <v>1959.3</v>
      </c>
      <c r="W194" s="95"/>
      <c r="X194" s="95"/>
      <c r="Y194" s="95"/>
      <c r="Z194" s="94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4"/>
      <c r="AQ194" s="93"/>
      <c r="AR194" s="92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0"/>
      <c r="BG194" s="89"/>
      <c r="BH194" s="87"/>
    </row>
    <row r="195" spans="1:60" ht="15.75" customHeight="1" x14ac:dyDescent="0.2">
      <c r="A195" s="57"/>
      <c r="B195" s="53" t="s">
        <v>99</v>
      </c>
      <c r="C195" s="111">
        <v>701</v>
      </c>
      <c r="D195" s="110">
        <v>104</v>
      </c>
      <c r="E195" s="109" t="s">
        <v>405</v>
      </c>
      <c r="F195" s="107" t="s">
        <v>100</v>
      </c>
      <c r="G195" s="107"/>
      <c r="H195" s="108" t="s">
        <v>64</v>
      </c>
      <c r="I195" s="106">
        <v>10306</v>
      </c>
      <c r="J195" s="105">
        <v>61590.16</v>
      </c>
      <c r="K195" s="105">
        <v>0</v>
      </c>
      <c r="L195" s="105">
        <v>0</v>
      </c>
      <c r="M195" s="105">
        <v>0</v>
      </c>
      <c r="N195" s="105">
        <v>0</v>
      </c>
      <c r="O195" s="105">
        <v>0</v>
      </c>
      <c r="P195" s="105">
        <v>0</v>
      </c>
      <c r="Q195" s="105">
        <v>0</v>
      </c>
      <c r="R195" s="105">
        <v>61590.16</v>
      </c>
      <c r="S195" s="105">
        <v>0</v>
      </c>
      <c r="T195" s="105">
        <v>0</v>
      </c>
      <c r="U195" s="105">
        <v>0</v>
      </c>
      <c r="V195" s="105">
        <v>0</v>
      </c>
      <c r="W195" s="65">
        <v>129001</v>
      </c>
      <c r="X195" s="65">
        <v>43100</v>
      </c>
      <c r="Y195" s="65">
        <v>43100</v>
      </c>
      <c r="Z195" s="66">
        <v>42801</v>
      </c>
      <c r="AA195" s="65">
        <v>127000</v>
      </c>
      <c r="AB195" s="65">
        <v>91000</v>
      </c>
      <c r="AC195" s="65">
        <v>0</v>
      </c>
      <c r="AD195" s="65">
        <v>36000</v>
      </c>
      <c r="AE195" s="65">
        <v>137000</v>
      </c>
      <c r="AF195" s="65">
        <v>36000</v>
      </c>
      <c r="AG195" s="65">
        <v>36000</v>
      </c>
      <c r="AH195" s="65">
        <v>65000</v>
      </c>
      <c r="AI195" s="65">
        <v>138000</v>
      </c>
      <c r="AJ195" s="65">
        <v>36000</v>
      </c>
      <c r="AK195" s="65">
        <v>50000</v>
      </c>
      <c r="AL195" s="65">
        <v>52000</v>
      </c>
      <c r="AM195" s="65">
        <v>105967</v>
      </c>
      <c r="AN195" s="65">
        <v>36000</v>
      </c>
      <c r="AO195" s="65">
        <v>36000</v>
      </c>
      <c r="AP195" s="66">
        <v>33967</v>
      </c>
      <c r="AQ195" s="67"/>
      <c r="AR195" s="68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70"/>
      <c r="BG195" s="64"/>
      <c r="BH195" s="1"/>
    </row>
    <row r="196" spans="1:60" ht="15.75" customHeight="1" x14ac:dyDescent="0.2">
      <c r="A196" s="57"/>
      <c r="B196" s="53" t="s">
        <v>99</v>
      </c>
      <c r="C196" s="111">
        <v>701</v>
      </c>
      <c r="D196" s="110">
        <v>104</v>
      </c>
      <c r="E196" s="109" t="s">
        <v>406</v>
      </c>
      <c r="F196" s="107" t="s">
        <v>100</v>
      </c>
      <c r="G196" s="107"/>
      <c r="H196" s="108" t="s">
        <v>67</v>
      </c>
      <c r="I196" s="106">
        <v>10306</v>
      </c>
      <c r="J196" s="105">
        <v>33000</v>
      </c>
      <c r="K196" s="105">
        <v>0</v>
      </c>
      <c r="L196" s="105">
        <v>0</v>
      </c>
      <c r="M196" s="105">
        <v>0</v>
      </c>
      <c r="N196" s="105">
        <v>33000</v>
      </c>
      <c r="O196" s="105">
        <v>0</v>
      </c>
      <c r="P196" s="105">
        <v>0</v>
      </c>
      <c r="Q196" s="105">
        <v>0</v>
      </c>
      <c r="R196" s="105">
        <v>0</v>
      </c>
      <c r="S196" s="105">
        <v>0</v>
      </c>
      <c r="T196" s="105">
        <v>0</v>
      </c>
      <c r="U196" s="105">
        <v>0</v>
      </c>
      <c r="V196" s="105">
        <v>0</v>
      </c>
      <c r="W196" s="65">
        <v>239976.44</v>
      </c>
      <c r="X196" s="65">
        <v>75300</v>
      </c>
      <c r="Y196" s="65">
        <v>63300</v>
      </c>
      <c r="Z196" s="66">
        <v>101376.44</v>
      </c>
      <c r="AA196" s="65">
        <v>15000</v>
      </c>
      <c r="AB196" s="65">
        <v>500</v>
      </c>
      <c r="AC196" s="65">
        <v>7500</v>
      </c>
      <c r="AD196" s="65">
        <v>7000</v>
      </c>
      <c r="AE196" s="65">
        <v>21000</v>
      </c>
      <c r="AF196" s="65">
        <v>7000</v>
      </c>
      <c r="AG196" s="65">
        <v>7000</v>
      </c>
      <c r="AH196" s="65">
        <v>7000</v>
      </c>
      <c r="AI196" s="65">
        <v>21000</v>
      </c>
      <c r="AJ196" s="65">
        <v>7000</v>
      </c>
      <c r="AK196" s="65">
        <v>7000</v>
      </c>
      <c r="AL196" s="65">
        <v>7000</v>
      </c>
      <c r="AM196" s="65">
        <v>27840</v>
      </c>
      <c r="AN196" s="65">
        <v>7000</v>
      </c>
      <c r="AO196" s="65">
        <v>7000</v>
      </c>
      <c r="AP196" s="66">
        <v>13840</v>
      </c>
      <c r="AQ196" s="67"/>
      <c r="AR196" s="68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70"/>
      <c r="BG196" s="64"/>
      <c r="BH196" s="1"/>
    </row>
    <row r="197" spans="1:60" ht="15.75" customHeight="1" x14ac:dyDescent="0.2">
      <c r="A197" s="57"/>
      <c r="B197" s="53" t="s">
        <v>99</v>
      </c>
      <c r="C197" s="111">
        <v>701</v>
      </c>
      <c r="D197" s="110">
        <v>105</v>
      </c>
      <c r="E197" s="109" t="s">
        <v>407</v>
      </c>
      <c r="F197" s="107" t="s">
        <v>100</v>
      </c>
      <c r="G197" s="107"/>
      <c r="H197" s="108" t="s">
        <v>259</v>
      </c>
      <c r="I197" s="106">
        <v>10301</v>
      </c>
      <c r="J197" s="105">
        <v>9647</v>
      </c>
      <c r="K197" s="105">
        <v>0</v>
      </c>
      <c r="L197" s="105">
        <v>0</v>
      </c>
      <c r="M197" s="105">
        <v>0</v>
      </c>
      <c r="N197" s="105">
        <v>0</v>
      </c>
      <c r="O197" s="105">
        <v>9647</v>
      </c>
      <c r="P197" s="105">
        <v>0</v>
      </c>
      <c r="Q197" s="105">
        <v>0</v>
      </c>
      <c r="R197" s="105">
        <v>0</v>
      </c>
      <c r="S197" s="105">
        <v>0</v>
      </c>
      <c r="T197" s="105">
        <v>0</v>
      </c>
      <c r="U197" s="105">
        <v>0</v>
      </c>
      <c r="V197" s="105">
        <v>0</v>
      </c>
      <c r="W197" s="65">
        <v>1210</v>
      </c>
      <c r="X197" s="65">
        <v>605</v>
      </c>
      <c r="Y197" s="65">
        <v>0</v>
      </c>
      <c r="Z197" s="66">
        <v>605</v>
      </c>
      <c r="AA197" s="65">
        <v>47480</v>
      </c>
      <c r="AB197" s="65">
        <v>45000</v>
      </c>
      <c r="AC197" s="65">
        <v>0</v>
      </c>
      <c r="AD197" s="65">
        <v>2480</v>
      </c>
      <c r="AE197" s="65">
        <v>0</v>
      </c>
      <c r="AF197" s="65">
        <v>0</v>
      </c>
      <c r="AG197" s="65">
        <v>0</v>
      </c>
      <c r="AH197" s="65">
        <v>0</v>
      </c>
      <c r="AI197" s="65">
        <v>17320</v>
      </c>
      <c r="AJ197" s="65">
        <v>0</v>
      </c>
      <c r="AK197" s="65">
        <v>0</v>
      </c>
      <c r="AL197" s="65">
        <v>17320</v>
      </c>
      <c r="AM197" s="65">
        <v>0</v>
      </c>
      <c r="AN197" s="65">
        <v>0</v>
      </c>
      <c r="AO197" s="65">
        <v>0</v>
      </c>
      <c r="AP197" s="66">
        <v>0</v>
      </c>
      <c r="AQ197" s="67"/>
      <c r="AR197" s="68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70"/>
      <c r="BG197" s="64"/>
      <c r="BH197" s="1"/>
    </row>
    <row r="198" spans="1:60" ht="15.75" customHeight="1" x14ac:dyDescent="0.2">
      <c r="A198" s="57"/>
      <c r="B198" s="53" t="s">
        <v>99</v>
      </c>
      <c r="C198" s="111">
        <v>701</v>
      </c>
      <c r="D198" s="110">
        <v>113</v>
      </c>
      <c r="E198" s="109" t="s">
        <v>408</v>
      </c>
      <c r="F198" s="107" t="s">
        <v>100</v>
      </c>
      <c r="G198" s="107"/>
      <c r="H198" s="108"/>
      <c r="I198" s="106">
        <v>10101</v>
      </c>
      <c r="J198" s="105">
        <v>23550</v>
      </c>
      <c r="K198" s="105">
        <v>0</v>
      </c>
      <c r="L198" s="105">
        <v>0</v>
      </c>
      <c r="M198" s="105">
        <v>0</v>
      </c>
      <c r="N198" s="105">
        <v>0</v>
      </c>
      <c r="O198" s="105">
        <v>0</v>
      </c>
      <c r="P198" s="105">
        <v>0</v>
      </c>
      <c r="Q198" s="105">
        <v>0</v>
      </c>
      <c r="R198" s="105">
        <v>0</v>
      </c>
      <c r="S198" s="105">
        <v>0</v>
      </c>
      <c r="T198" s="105">
        <v>23550</v>
      </c>
      <c r="U198" s="105">
        <v>0</v>
      </c>
      <c r="V198" s="105">
        <v>0</v>
      </c>
      <c r="W198" s="65">
        <v>0</v>
      </c>
      <c r="X198" s="65">
        <v>0</v>
      </c>
      <c r="Y198" s="65">
        <v>0</v>
      </c>
      <c r="Z198" s="66">
        <v>0</v>
      </c>
      <c r="AA198" s="65">
        <v>90000</v>
      </c>
      <c r="AB198" s="65">
        <v>30000</v>
      </c>
      <c r="AC198" s="65">
        <v>30000</v>
      </c>
      <c r="AD198" s="65">
        <v>30000</v>
      </c>
      <c r="AE198" s="65">
        <v>90000</v>
      </c>
      <c r="AF198" s="65">
        <v>30000</v>
      </c>
      <c r="AG198" s="65">
        <v>30000</v>
      </c>
      <c r="AH198" s="65">
        <v>30000</v>
      </c>
      <c r="AI198" s="65">
        <v>90000</v>
      </c>
      <c r="AJ198" s="65">
        <v>30000</v>
      </c>
      <c r="AK198" s="65">
        <v>30000</v>
      </c>
      <c r="AL198" s="65">
        <v>30000</v>
      </c>
      <c r="AM198" s="65">
        <v>96704</v>
      </c>
      <c r="AN198" s="65">
        <v>30000</v>
      </c>
      <c r="AO198" s="65">
        <v>30000</v>
      </c>
      <c r="AP198" s="66">
        <v>36704</v>
      </c>
      <c r="AQ198" s="67"/>
      <c r="AR198" s="68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70"/>
      <c r="BG198" s="64"/>
      <c r="BH198" s="1"/>
    </row>
    <row r="199" spans="1:60" ht="39" customHeight="1" x14ac:dyDescent="0.2">
      <c r="A199" s="57"/>
      <c r="B199" s="53" t="s">
        <v>118</v>
      </c>
      <c r="C199" s="111">
        <v>701</v>
      </c>
      <c r="D199" s="110">
        <v>113</v>
      </c>
      <c r="E199" s="109" t="s">
        <v>409</v>
      </c>
      <c r="F199" s="107" t="s">
        <v>119</v>
      </c>
      <c r="G199" s="107"/>
      <c r="H199" s="108"/>
      <c r="I199" s="106">
        <v>10101</v>
      </c>
      <c r="J199" s="105">
        <v>8172510</v>
      </c>
      <c r="K199" s="105">
        <v>239226.12</v>
      </c>
      <c r="L199" s="105">
        <v>730949.76</v>
      </c>
      <c r="M199" s="105">
        <v>666092.12</v>
      </c>
      <c r="N199" s="105">
        <v>623015</v>
      </c>
      <c r="O199" s="105">
        <v>650250</v>
      </c>
      <c r="P199" s="105">
        <v>841090</v>
      </c>
      <c r="Q199" s="105">
        <v>650089</v>
      </c>
      <c r="R199" s="105">
        <v>648090</v>
      </c>
      <c r="S199" s="105">
        <v>840200</v>
      </c>
      <c r="T199" s="105">
        <v>750200</v>
      </c>
      <c r="U199" s="105">
        <v>668589</v>
      </c>
      <c r="V199" s="105">
        <v>864719</v>
      </c>
      <c r="W199" s="65">
        <v>185792</v>
      </c>
      <c r="X199" s="65">
        <v>67264</v>
      </c>
      <c r="Y199" s="65">
        <v>67264</v>
      </c>
      <c r="Z199" s="66">
        <v>51264</v>
      </c>
      <c r="AA199" s="65">
        <v>3400</v>
      </c>
      <c r="AB199" s="65">
        <v>0</v>
      </c>
      <c r="AC199" s="65">
        <v>0</v>
      </c>
      <c r="AD199" s="65">
        <v>3400</v>
      </c>
      <c r="AE199" s="65">
        <v>0</v>
      </c>
      <c r="AF199" s="65">
        <v>0</v>
      </c>
      <c r="AG199" s="65">
        <v>0</v>
      </c>
      <c r="AH199" s="65">
        <v>0</v>
      </c>
      <c r="AI199" s="65">
        <v>0</v>
      </c>
      <c r="AJ199" s="65">
        <v>0</v>
      </c>
      <c r="AK199" s="65">
        <v>0</v>
      </c>
      <c r="AL199" s="65">
        <v>0</v>
      </c>
      <c r="AM199" s="65">
        <v>0</v>
      </c>
      <c r="AN199" s="65">
        <v>0</v>
      </c>
      <c r="AO199" s="65">
        <v>0</v>
      </c>
      <c r="AP199" s="66">
        <v>0</v>
      </c>
      <c r="AQ199" s="67"/>
      <c r="AR199" s="68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70"/>
      <c r="BG199" s="64"/>
      <c r="BH199" s="1"/>
    </row>
    <row r="200" spans="1:60" ht="15.75" customHeight="1" x14ac:dyDescent="0.2">
      <c r="A200" s="57"/>
      <c r="B200" s="53" t="s">
        <v>99</v>
      </c>
      <c r="C200" s="111">
        <v>701</v>
      </c>
      <c r="D200" s="110">
        <v>113</v>
      </c>
      <c r="E200" s="109" t="s">
        <v>410</v>
      </c>
      <c r="F200" s="107" t="s">
        <v>100</v>
      </c>
      <c r="G200" s="107"/>
      <c r="H200" s="108" t="s">
        <v>246</v>
      </c>
      <c r="I200" s="106">
        <v>10112</v>
      </c>
      <c r="J200" s="105">
        <v>5263.16</v>
      </c>
      <c r="K200" s="105">
        <v>0</v>
      </c>
      <c r="L200" s="105">
        <v>0</v>
      </c>
      <c r="M200" s="105">
        <v>0</v>
      </c>
      <c r="N200" s="105">
        <v>0</v>
      </c>
      <c r="O200" s="105">
        <v>0</v>
      </c>
      <c r="P200" s="105">
        <v>0</v>
      </c>
      <c r="Q200" s="105">
        <v>0</v>
      </c>
      <c r="R200" s="105">
        <v>5263.16</v>
      </c>
      <c r="S200" s="105">
        <v>0</v>
      </c>
      <c r="T200" s="105">
        <v>0</v>
      </c>
      <c r="U200" s="105">
        <v>0</v>
      </c>
      <c r="V200" s="105">
        <v>0</v>
      </c>
      <c r="W200" s="65">
        <v>0</v>
      </c>
      <c r="X200" s="65">
        <v>0</v>
      </c>
      <c r="Y200" s="65">
        <v>0</v>
      </c>
      <c r="Z200" s="66">
        <v>0</v>
      </c>
      <c r="AA200" s="65">
        <v>91000</v>
      </c>
      <c r="AB200" s="65">
        <v>45000</v>
      </c>
      <c r="AC200" s="65">
        <v>23000</v>
      </c>
      <c r="AD200" s="65">
        <v>23000</v>
      </c>
      <c r="AE200" s="65">
        <v>69000</v>
      </c>
      <c r="AF200" s="65">
        <v>23000</v>
      </c>
      <c r="AG200" s="65">
        <v>23000</v>
      </c>
      <c r="AH200" s="65">
        <v>23000</v>
      </c>
      <c r="AI200" s="65">
        <v>69000</v>
      </c>
      <c r="AJ200" s="65">
        <v>23000</v>
      </c>
      <c r="AK200" s="65">
        <v>23000</v>
      </c>
      <c r="AL200" s="65">
        <v>23000</v>
      </c>
      <c r="AM200" s="65">
        <v>75856</v>
      </c>
      <c r="AN200" s="65">
        <v>23000</v>
      </c>
      <c r="AO200" s="65">
        <v>23000</v>
      </c>
      <c r="AP200" s="66">
        <v>29856</v>
      </c>
      <c r="AQ200" s="67"/>
      <c r="AR200" s="68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70"/>
      <c r="BG200" s="64"/>
      <c r="BH200" s="1"/>
    </row>
    <row r="201" spans="1:60" ht="15.75" customHeight="1" x14ac:dyDescent="0.2">
      <c r="A201" s="57"/>
      <c r="B201" s="53" t="s">
        <v>99</v>
      </c>
      <c r="C201" s="111">
        <v>701</v>
      </c>
      <c r="D201" s="110">
        <v>113</v>
      </c>
      <c r="E201" s="109" t="s">
        <v>410</v>
      </c>
      <c r="F201" s="107" t="s">
        <v>100</v>
      </c>
      <c r="G201" s="107"/>
      <c r="H201" s="108" t="s">
        <v>246</v>
      </c>
      <c r="I201" s="106">
        <v>10306</v>
      </c>
      <c r="J201" s="105">
        <v>100000</v>
      </c>
      <c r="K201" s="105">
        <v>0</v>
      </c>
      <c r="L201" s="105">
        <v>0</v>
      </c>
      <c r="M201" s="105">
        <v>0</v>
      </c>
      <c r="N201" s="105">
        <v>0</v>
      </c>
      <c r="O201" s="105">
        <v>0</v>
      </c>
      <c r="P201" s="105">
        <v>0</v>
      </c>
      <c r="Q201" s="105">
        <v>0</v>
      </c>
      <c r="R201" s="105">
        <v>100000</v>
      </c>
      <c r="S201" s="105">
        <v>0</v>
      </c>
      <c r="T201" s="105">
        <v>0</v>
      </c>
      <c r="U201" s="105">
        <v>0</v>
      </c>
      <c r="V201" s="105">
        <v>0</v>
      </c>
      <c r="W201" s="65">
        <v>55941.16</v>
      </c>
      <c r="X201" s="65">
        <v>20313.73</v>
      </c>
      <c r="Y201" s="65">
        <v>20313.73</v>
      </c>
      <c r="Z201" s="66">
        <v>15313.7</v>
      </c>
      <c r="AA201" s="65">
        <v>0</v>
      </c>
      <c r="AB201" s="65">
        <v>0</v>
      </c>
      <c r="AC201" s="65">
        <v>0</v>
      </c>
      <c r="AD201" s="65">
        <v>0</v>
      </c>
      <c r="AE201" s="65">
        <v>1500</v>
      </c>
      <c r="AF201" s="65">
        <v>1500</v>
      </c>
      <c r="AG201" s="65">
        <v>0</v>
      </c>
      <c r="AH201" s="65">
        <v>0</v>
      </c>
      <c r="AI201" s="65">
        <v>1500</v>
      </c>
      <c r="AJ201" s="65">
        <v>1500</v>
      </c>
      <c r="AK201" s="65">
        <v>0</v>
      </c>
      <c r="AL201" s="65">
        <v>0</v>
      </c>
      <c r="AM201" s="65">
        <v>1670</v>
      </c>
      <c r="AN201" s="65">
        <v>0</v>
      </c>
      <c r="AO201" s="65">
        <v>0</v>
      </c>
      <c r="AP201" s="66">
        <v>1670</v>
      </c>
      <c r="AQ201" s="67"/>
      <c r="AR201" s="68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70"/>
      <c r="BG201" s="64"/>
      <c r="BH201" s="1"/>
    </row>
    <row r="202" spans="1:60" ht="15.75" customHeight="1" x14ac:dyDescent="0.2">
      <c r="A202" s="57"/>
      <c r="B202" s="53" t="s">
        <v>99</v>
      </c>
      <c r="C202" s="111">
        <v>701</v>
      </c>
      <c r="D202" s="110">
        <v>113</v>
      </c>
      <c r="E202" s="109" t="s">
        <v>110</v>
      </c>
      <c r="F202" s="107" t="s">
        <v>100</v>
      </c>
      <c r="G202" s="107"/>
      <c r="H202" s="108"/>
      <c r="I202" s="106">
        <v>10101</v>
      </c>
      <c r="J202" s="105">
        <v>120700</v>
      </c>
      <c r="K202" s="105">
        <v>0</v>
      </c>
      <c r="L202" s="105">
        <v>0</v>
      </c>
      <c r="M202" s="105">
        <v>30175</v>
      </c>
      <c r="N202" s="105">
        <v>0</v>
      </c>
      <c r="O202" s="105">
        <v>0</v>
      </c>
      <c r="P202" s="105">
        <v>30175</v>
      </c>
      <c r="Q202" s="105">
        <v>0</v>
      </c>
      <c r="R202" s="105">
        <v>0</v>
      </c>
      <c r="S202" s="105">
        <v>30175</v>
      </c>
      <c r="T202" s="105">
        <v>0</v>
      </c>
      <c r="U202" s="105">
        <v>0</v>
      </c>
      <c r="V202" s="105">
        <v>30175</v>
      </c>
      <c r="W202" s="65">
        <v>47701.69</v>
      </c>
      <c r="X202" s="65">
        <v>17900</v>
      </c>
      <c r="Y202" s="65">
        <v>17900</v>
      </c>
      <c r="Z202" s="66">
        <v>11901.69</v>
      </c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6"/>
      <c r="AQ202" s="67"/>
      <c r="AR202" s="68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70"/>
      <c r="BG202" s="64"/>
      <c r="BH202" s="1"/>
    </row>
    <row r="203" spans="1:60" ht="31.5" customHeight="1" x14ac:dyDescent="0.2">
      <c r="A203" s="57"/>
      <c r="B203" s="53" t="s">
        <v>95</v>
      </c>
      <c r="C203" s="111">
        <v>701</v>
      </c>
      <c r="D203" s="110">
        <v>113</v>
      </c>
      <c r="E203" s="109" t="s">
        <v>111</v>
      </c>
      <c r="F203" s="107" t="s">
        <v>96</v>
      </c>
      <c r="G203" s="107"/>
      <c r="H203" s="108"/>
      <c r="I203" s="106">
        <v>10101</v>
      </c>
      <c r="J203" s="105">
        <v>4000</v>
      </c>
      <c r="K203" s="105">
        <v>0</v>
      </c>
      <c r="L203" s="105">
        <v>0</v>
      </c>
      <c r="M203" s="105">
        <v>0</v>
      </c>
      <c r="N203" s="105">
        <v>0</v>
      </c>
      <c r="O203" s="105">
        <v>0</v>
      </c>
      <c r="P203" s="105">
        <v>0</v>
      </c>
      <c r="Q203" s="105">
        <v>1000</v>
      </c>
      <c r="R203" s="105">
        <v>1000</v>
      </c>
      <c r="S203" s="105">
        <v>1000</v>
      </c>
      <c r="T203" s="105">
        <v>1000</v>
      </c>
      <c r="U203" s="105">
        <v>0</v>
      </c>
      <c r="V203" s="105">
        <v>0</v>
      </c>
      <c r="W203" s="65">
        <v>14217.91</v>
      </c>
      <c r="X203" s="65">
        <v>5405.8</v>
      </c>
      <c r="Y203" s="65">
        <v>5405.8</v>
      </c>
      <c r="Z203" s="66">
        <v>3406.31</v>
      </c>
      <c r="AA203" s="65">
        <v>223000</v>
      </c>
      <c r="AB203" s="65">
        <v>70000</v>
      </c>
      <c r="AC203" s="65">
        <v>70000</v>
      </c>
      <c r="AD203" s="65">
        <v>83000</v>
      </c>
      <c r="AE203" s="65">
        <v>210000</v>
      </c>
      <c r="AF203" s="65">
        <v>70000</v>
      </c>
      <c r="AG203" s="65">
        <v>70000</v>
      </c>
      <c r="AH203" s="65">
        <v>70000</v>
      </c>
      <c r="AI203" s="65">
        <v>240000</v>
      </c>
      <c r="AJ203" s="65">
        <v>70000</v>
      </c>
      <c r="AK203" s="65">
        <v>70000</v>
      </c>
      <c r="AL203" s="65">
        <v>100000</v>
      </c>
      <c r="AM203" s="65">
        <v>209465</v>
      </c>
      <c r="AN203" s="65">
        <v>69465</v>
      </c>
      <c r="AO203" s="65">
        <v>70000</v>
      </c>
      <c r="AP203" s="66">
        <v>70000</v>
      </c>
      <c r="AQ203" s="67"/>
      <c r="AR203" s="68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70"/>
      <c r="BG203" s="64"/>
      <c r="BH203" s="1"/>
    </row>
    <row r="204" spans="1:60" ht="15.75" customHeight="1" x14ac:dyDescent="0.2">
      <c r="A204" s="57"/>
      <c r="B204" s="53" t="s">
        <v>99</v>
      </c>
      <c r="C204" s="111">
        <v>701</v>
      </c>
      <c r="D204" s="110">
        <v>113</v>
      </c>
      <c r="E204" s="109" t="s">
        <v>111</v>
      </c>
      <c r="F204" s="107" t="s">
        <v>100</v>
      </c>
      <c r="G204" s="107"/>
      <c r="H204" s="108"/>
      <c r="I204" s="106">
        <v>10101</v>
      </c>
      <c r="J204" s="105">
        <v>101400</v>
      </c>
      <c r="K204" s="105">
        <v>0</v>
      </c>
      <c r="L204" s="105">
        <v>0</v>
      </c>
      <c r="M204" s="105">
        <v>0</v>
      </c>
      <c r="N204" s="105">
        <v>0</v>
      </c>
      <c r="O204" s="105">
        <v>0</v>
      </c>
      <c r="P204" s="105">
        <v>0</v>
      </c>
      <c r="Q204" s="105">
        <v>25350</v>
      </c>
      <c r="R204" s="105">
        <v>25350</v>
      </c>
      <c r="S204" s="105">
        <v>25350</v>
      </c>
      <c r="T204" s="105">
        <v>25350</v>
      </c>
      <c r="U204" s="105">
        <v>0</v>
      </c>
      <c r="V204" s="105">
        <v>0</v>
      </c>
      <c r="W204" s="65">
        <v>128084.45</v>
      </c>
      <c r="X204" s="65">
        <v>46000</v>
      </c>
      <c r="Y204" s="65">
        <v>46000</v>
      </c>
      <c r="Z204" s="66">
        <v>36084.449999999997</v>
      </c>
      <c r="AA204" s="65">
        <v>0</v>
      </c>
      <c r="AB204" s="65">
        <v>0</v>
      </c>
      <c r="AC204" s="65">
        <v>0</v>
      </c>
      <c r="AD204" s="65">
        <v>0</v>
      </c>
      <c r="AE204" s="65">
        <v>0</v>
      </c>
      <c r="AF204" s="65">
        <v>0</v>
      </c>
      <c r="AG204" s="65">
        <v>0</v>
      </c>
      <c r="AH204" s="65">
        <v>0</v>
      </c>
      <c r="AI204" s="65">
        <v>31913</v>
      </c>
      <c r="AJ204" s="65">
        <v>0</v>
      </c>
      <c r="AK204" s="65">
        <v>0</v>
      </c>
      <c r="AL204" s="65">
        <v>31913</v>
      </c>
      <c r="AM204" s="65">
        <v>0</v>
      </c>
      <c r="AN204" s="65">
        <v>0</v>
      </c>
      <c r="AO204" s="65">
        <v>0</v>
      </c>
      <c r="AP204" s="66">
        <v>0</v>
      </c>
      <c r="AQ204" s="67"/>
      <c r="AR204" s="68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70"/>
      <c r="BG204" s="64"/>
      <c r="BH204" s="1"/>
    </row>
    <row r="205" spans="1:60" ht="15.75" customHeight="1" x14ac:dyDescent="0.2">
      <c r="A205" s="57"/>
      <c r="B205" s="53" t="s">
        <v>99</v>
      </c>
      <c r="C205" s="111">
        <v>701</v>
      </c>
      <c r="D205" s="110">
        <v>113</v>
      </c>
      <c r="E205" s="109" t="s">
        <v>411</v>
      </c>
      <c r="F205" s="107" t="s">
        <v>100</v>
      </c>
      <c r="G205" s="107"/>
      <c r="H205" s="108"/>
      <c r="I205" s="106">
        <v>10101</v>
      </c>
      <c r="J205" s="105">
        <v>5000</v>
      </c>
      <c r="K205" s="105">
        <v>0</v>
      </c>
      <c r="L205" s="105">
        <v>0</v>
      </c>
      <c r="M205" s="105">
        <v>0</v>
      </c>
      <c r="N205" s="105">
        <v>0</v>
      </c>
      <c r="O205" s="105">
        <v>5000</v>
      </c>
      <c r="P205" s="105">
        <v>0</v>
      </c>
      <c r="Q205" s="105">
        <v>0</v>
      </c>
      <c r="R205" s="105">
        <v>0</v>
      </c>
      <c r="S205" s="105">
        <v>0</v>
      </c>
      <c r="T205" s="105">
        <v>0</v>
      </c>
      <c r="U205" s="105">
        <v>0</v>
      </c>
      <c r="V205" s="105">
        <v>0</v>
      </c>
      <c r="W205" s="65">
        <v>0</v>
      </c>
      <c r="X205" s="65">
        <v>0</v>
      </c>
      <c r="Y205" s="65">
        <v>0</v>
      </c>
      <c r="Z205" s="66">
        <v>0</v>
      </c>
      <c r="AA205" s="65">
        <v>67346</v>
      </c>
      <c r="AB205" s="65">
        <v>21140</v>
      </c>
      <c r="AC205" s="65">
        <v>21140</v>
      </c>
      <c r="AD205" s="65">
        <v>25066</v>
      </c>
      <c r="AE205" s="65">
        <v>63420</v>
      </c>
      <c r="AF205" s="65">
        <v>21140</v>
      </c>
      <c r="AG205" s="65">
        <v>21140</v>
      </c>
      <c r="AH205" s="65">
        <v>21140</v>
      </c>
      <c r="AI205" s="65">
        <v>82117.73</v>
      </c>
      <c r="AJ205" s="65">
        <v>21140</v>
      </c>
      <c r="AK205" s="65">
        <v>21140</v>
      </c>
      <c r="AL205" s="65">
        <v>39837.730000000003</v>
      </c>
      <c r="AM205" s="65">
        <v>63258.27</v>
      </c>
      <c r="AN205" s="65">
        <v>20978.27</v>
      </c>
      <c r="AO205" s="65">
        <v>21140</v>
      </c>
      <c r="AP205" s="66">
        <v>21140</v>
      </c>
      <c r="AQ205" s="67"/>
      <c r="AR205" s="68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70"/>
      <c r="BG205" s="64"/>
      <c r="BH205" s="1"/>
    </row>
    <row r="206" spans="1:60" ht="15.75" customHeight="1" x14ac:dyDescent="0.2">
      <c r="A206" s="57"/>
      <c r="B206" s="53" t="s">
        <v>99</v>
      </c>
      <c r="C206" s="111">
        <v>701</v>
      </c>
      <c r="D206" s="110">
        <v>113</v>
      </c>
      <c r="E206" s="109" t="s">
        <v>112</v>
      </c>
      <c r="F206" s="107" t="s">
        <v>100</v>
      </c>
      <c r="G206" s="107"/>
      <c r="H206" s="108"/>
      <c r="I206" s="106">
        <v>10101</v>
      </c>
      <c r="J206" s="105">
        <v>3500</v>
      </c>
      <c r="K206" s="105">
        <v>0</v>
      </c>
      <c r="L206" s="105">
        <v>0</v>
      </c>
      <c r="M206" s="105">
        <v>0</v>
      </c>
      <c r="N206" s="105">
        <v>0</v>
      </c>
      <c r="O206" s="105">
        <v>0</v>
      </c>
      <c r="P206" s="105">
        <v>0</v>
      </c>
      <c r="Q206" s="105">
        <v>0</v>
      </c>
      <c r="R206" s="105">
        <v>0</v>
      </c>
      <c r="S206" s="105">
        <v>3500</v>
      </c>
      <c r="T206" s="105">
        <v>0</v>
      </c>
      <c r="U206" s="105">
        <v>0</v>
      </c>
      <c r="V206" s="105">
        <v>0</v>
      </c>
      <c r="W206" s="65">
        <v>38681.5</v>
      </c>
      <c r="X206" s="65">
        <v>13892</v>
      </c>
      <c r="Y206" s="65">
        <v>13892</v>
      </c>
      <c r="Z206" s="66">
        <v>10897.5</v>
      </c>
      <c r="AA206" s="65">
        <v>55697.4</v>
      </c>
      <c r="AB206" s="65">
        <v>18565.8</v>
      </c>
      <c r="AC206" s="65">
        <v>18565.8</v>
      </c>
      <c r="AD206" s="65">
        <v>18565.8</v>
      </c>
      <c r="AE206" s="65">
        <v>55697.5</v>
      </c>
      <c r="AF206" s="65">
        <v>18565.8</v>
      </c>
      <c r="AG206" s="65">
        <v>18565.8</v>
      </c>
      <c r="AH206" s="65">
        <v>18565.900000000001</v>
      </c>
      <c r="AI206" s="65">
        <v>55697.5</v>
      </c>
      <c r="AJ206" s="65">
        <v>18565.8</v>
      </c>
      <c r="AK206" s="65">
        <v>18565.900000000001</v>
      </c>
      <c r="AL206" s="65">
        <v>18565.8</v>
      </c>
      <c r="AM206" s="65">
        <v>55697.599999999999</v>
      </c>
      <c r="AN206" s="65">
        <v>18565.8</v>
      </c>
      <c r="AO206" s="65">
        <v>18565.8</v>
      </c>
      <c r="AP206" s="66">
        <v>18566</v>
      </c>
      <c r="AQ206" s="67"/>
      <c r="AR206" s="68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70"/>
      <c r="BG206" s="64"/>
      <c r="BH206" s="1"/>
    </row>
    <row r="207" spans="1:60" ht="15.75" customHeight="1" x14ac:dyDescent="0.2">
      <c r="A207" s="57"/>
      <c r="B207" s="53" t="s">
        <v>99</v>
      </c>
      <c r="C207" s="111">
        <v>701</v>
      </c>
      <c r="D207" s="110">
        <v>113</v>
      </c>
      <c r="E207" s="109" t="s">
        <v>113</v>
      </c>
      <c r="F207" s="107" t="s">
        <v>100</v>
      </c>
      <c r="G207" s="107"/>
      <c r="H207" s="108"/>
      <c r="I207" s="106">
        <v>10101</v>
      </c>
      <c r="J207" s="105">
        <v>283000</v>
      </c>
      <c r="K207" s="105">
        <v>22460</v>
      </c>
      <c r="L207" s="105">
        <v>22460</v>
      </c>
      <c r="M207" s="105">
        <v>22460</v>
      </c>
      <c r="N207" s="105">
        <v>22460</v>
      </c>
      <c r="O207" s="105">
        <v>32570</v>
      </c>
      <c r="P207" s="105">
        <v>22460</v>
      </c>
      <c r="Q207" s="105">
        <v>22460</v>
      </c>
      <c r="R207" s="105">
        <v>22460</v>
      </c>
      <c r="S207" s="105">
        <v>22460</v>
      </c>
      <c r="T207" s="105">
        <v>22640</v>
      </c>
      <c r="U207" s="105">
        <v>22640</v>
      </c>
      <c r="V207" s="105">
        <v>25470</v>
      </c>
      <c r="W207" s="65">
        <v>11139.2</v>
      </c>
      <c r="X207" s="65">
        <v>5005.1000000000004</v>
      </c>
      <c r="Y207" s="65">
        <v>5006.1000000000004</v>
      </c>
      <c r="Z207" s="66">
        <v>1128</v>
      </c>
      <c r="AA207" s="65">
        <v>16820.099999999999</v>
      </c>
      <c r="AB207" s="65">
        <v>5606.7</v>
      </c>
      <c r="AC207" s="65">
        <v>5606.7</v>
      </c>
      <c r="AD207" s="65">
        <v>5606.7</v>
      </c>
      <c r="AE207" s="65">
        <v>16820</v>
      </c>
      <c r="AF207" s="65">
        <v>5606.6</v>
      </c>
      <c r="AG207" s="65">
        <v>5606.7</v>
      </c>
      <c r="AH207" s="65">
        <v>5606.7</v>
      </c>
      <c r="AI207" s="65">
        <v>16820</v>
      </c>
      <c r="AJ207" s="65">
        <v>5606.6</v>
      </c>
      <c r="AK207" s="65">
        <v>5606.7</v>
      </c>
      <c r="AL207" s="65">
        <v>5606.7</v>
      </c>
      <c r="AM207" s="65">
        <v>16819.900000000001</v>
      </c>
      <c r="AN207" s="65">
        <v>5606.7</v>
      </c>
      <c r="AO207" s="65">
        <v>5606.6</v>
      </c>
      <c r="AP207" s="66">
        <v>5606.6</v>
      </c>
      <c r="AQ207" s="67"/>
      <c r="AR207" s="68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70"/>
      <c r="BG207" s="64"/>
      <c r="BH207" s="1"/>
    </row>
    <row r="208" spans="1:60" ht="15.75" customHeight="1" x14ac:dyDescent="0.2">
      <c r="A208" s="57"/>
      <c r="B208" s="53" t="s">
        <v>99</v>
      </c>
      <c r="C208" s="111">
        <v>701</v>
      </c>
      <c r="D208" s="110">
        <v>113</v>
      </c>
      <c r="E208" s="109" t="s">
        <v>114</v>
      </c>
      <c r="F208" s="107" t="s">
        <v>100</v>
      </c>
      <c r="G208" s="107"/>
      <c r="H208" s="108"/>
      <c r="I208" s="106">
        <v>10101</v>
      </c>
      <c r="J208" s="105">
        <v>73393.2</v>
      </c>
      <c r="K208" s="105">
        <v>0</v>
      </c>
      <c r="L208" s="105">
        <v>0</v>
      </c>
      <c r="M208" s="105">
        <v>0</v>
      </c>
      <c r="N208" s="105">
        <v>0</v>
      </c>
      <c r="O208" s="105">
        <v>73393.2</v>
      </c>
      <c r="P208" s="105">
        <v>0</v>
      </c>
      <c r="Q208" s="105">
        <v>0</v>
      </c>
      <c r="R208" s="105">
        <v>0</v>
      </c>
      <c r="S208" s="105">
        <v>0</v>
      </c>
      <c r="T208" s="105">
        <v>0</v>
      </c>
      <c r="U208" s="105">
        <v>0</v>
      </c>
      <c r="V208" s="105">
        <v>0</v>
      </c>
      <c r="W208" s="65">
        <v>3053430</v>
      </c>
      <c r="X208" s="65">
        <v>1040000</v>
      </c>
      <c r="Y208" s="65">
        <v>1040000</v>
      </c>
      <c r="Z208" s="66">
        <v>973430</v>
      </c>
      <c r="AA208" s="65">
        <v>155550</v>
      </c>
      <c r="AB208" s="65">
        <v>39962</v>
      </c>
      <c r="AC208" s="65">
        <v>39962</v>
      </c>
      <c r="AD208" s="65">
        <v>75626</v>
      </c>
      <c r="AE208" s="65">
        <v>105170</v>
      </c>
      <c r="AF208" s="65">
        <v>25247</v>
      </c>
      <c r="AG208" s="65">
        <v>39962</v>
      </c>
      <c r="AH208" s="65">
        <v>39961</v>
      </c>
      <c r="AI208" s="65">
        <v>119890</v>
      </c>
      <c r="AJ208" s="65">
        <v>39962</v>
      </c>
      <c r="AK208" s="65">
        <v>39962</v>
      </c>
      <c r="AL208" s="65">
        <v>39966</v>
      </c>
      <c r="AM208" s="65">
        <v>119890</v>
      </c>
      <c r="AN208" s="65">
        <v>39962</v>
      </c>
      <c r="AO208" s="65">
        <v>39962</v>
      </c>
      <c r="AP208" s="66">
        <v>39966</v>
      </c>
      <c r="AQ208" s="67"/>
      <c r="AR208" s="68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70"/>
      <c r="BG208" s="64"/>
      <c r="BH208" s="1"/>
    </row>
    <row r="209" spans="1:60" ht="15.75" customHeight="1" x14ac:dyDescent="0.2">
      <c r="A209" s="57"/>
      <c r="B209" s="53" t="s">
        <v>99</v>
      </c>
      <c r="C209" s="111">
        <v>701</v>
      </c>
      <c r="D209" s="110">
        <v>113</v>
      </c>
      <c r="E209" s="109" t="s">
        <v>115</v>
      </c>
      <c r="F209" s="107" t="s">
        <v>100</v>
      </c>
      <c r="G209" s="107"/>
      <c r="H209" s="108"/>
      <c r="I209" s="106">
        <v>10101</v>
      </c>
      <c r="J209" s="105">
        <v>280000</v>
      </c>
      <c r="K209" s="105">
        <v>23330</v>
      </c>
      <c r="L209" s="105">
        <v>23330</v>
      </c>
      <c r="M209" s="105">
        <v>23330</v>
      </c>
      <c r="N209" s="105">
        <v>23330</v>
      </c>
      <c r="O209" s="105">
        <v>23330</v>
      </c>
      <c r="P209" s="105">
        <v>23330</v>
      </c>
      <c r="Q209" s="105">
        <v>23330</v>
      </c>
      <c r="R209" s="105">
        <v>23330</v>
      </c>
      <c r="S209" s="105">
        <v>23330</v>
      </c>
      <c r="T209" s="105">
        <v>23330</v>
      </c>
      <c r="U209" s="105">
        <v>23330</v>
      </c>
      <c r="V209" s="105">
        <v>23370</v>
      </c>
      <c r="W209" s="65">
        <v>3730</v>
      </c>
      <c r="X209" s="65">
        <v>3730</v>
      </c>
      <c r="Y209" s="65">
        <v>0</v>
      </c>
      <c r="Z209" s="66">
        <v>0</v>
      </c>
      <c r="AA209" s="65">
        <v>21275</v>
      </c>
      <c r="AB209" s="65">
        <v>0</v>
      </c>
      <c r="AC209" s="65">
        <v>0</v>
      </c>
      <c r="AD209" s="65">
        <v>21275</v>
      </c>
      <c r="AE209" s="65">
        <v>0</v>
      </c>
      <c r="AF209" s="65">
        <v>0</v>
      </c>
      <c r="AG209" s="65">
        <v>0</v>
      </c>
      <c r="AH209" s="65">
        <v>0</v>
      </c>
      <c r="AI209" s="65">
        <v>0</v>
      </c>
      <c r="AJ209" s="65">
        <v>0</v>
      </c>
      <c r="AK209" s="65">
        <v>0</v>
      </c>
      <c r="AL209" s="65">
        <v>0</v>
      </c>
      <c r="AM209" s="65">
        <v>0</v>
      </c>
      <c r="AN209" s="65">
        <v>0</v>
      </c>
      <c r="AO209" s="65">
        <v>0</v>
      </c>
      <c r="AP209" s="66">
        <v>0</v>
      </c>
      <c r="AQ209" s="67"/>
      <c r="AR209" s="68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70"/>
      <c r="BG209" s="64"/>
      <c r="BH209" s="1"/>
    </row>
    <row r="210" spans="1:60" ht="15.75" customHeight="1" x14ac:dyDescent="0.2">
      <c r="A210" s="57"/>
      <c r="B210" s="53" t="s">
        <v>99</v>
      </c>
      <c r="C210" s="111">
        <v>701</v>
      </c>
      <c r="D210" s="110">
        <v>113</v>
      </c>
      <c r="E210" s="109" t="s">
        <v>116</v>
      </c>
      <c r="F210" s="107" t="s">
        <v>100</v>
      </c>
      <c r="G210" s="107"/>
      <c r="H210" s="108"/>
      <c r="I210" s="106">
        <v>10101</v>
      </c>
      <c r="J210" s="105">
        <v>464630</v>
      </c>
      <c r="K210" s="105">
        <v>0</v>
      </c>
      <c r="L210" s="105">
        <v>464630</v>
      </c>
      <c r="M210" s="105">
        <v>0</v>
      </c>
      <c r="N210" s="105">
        <v>0</v>
      </c>
      <c r="O210" s="105">
        <v>0</v>
      </c>
      <c r="P210" s="105">
        <v>0</v>
      </c>
      <c r="Q210" s="105">
        <v>0</v>
      </c>
      <c r="R210" s="105">
        <v>0</v>
      </c>
      <c r="S210" s="105">
        <v>0</v>
      </c>
      <c r="T210" s="105">
        <v>0</v>
      </c>
      <c r="U210" s="105">
        <v>0</v>
      </c>
      <c r="V210" s="105">
        <v>0</v>
      </c>
      <c r="W210" s="65">
        <v>909216.2</v>
      </c>
      <c r="X210" s="65">
        <v>321790.06</v>
      </c>
      <c r="Y210" s="65">
        <v>321790.06</v>
      </c>
      <c r="Z210" s="66">
        <v>265636.08</v>
      </c>
      <c r="AA210" s="65">
        <v>53401.14</v>
      </c>
      <c r="AB210" s="65">
        <v>12068.52</v>
      </c>
      <c r="AC210" s="65">
        <v>12068.52</v>
      </c>
      <c r="AD210" s="65">
        <v>29264.1</v>
      </c>
      <c r="AE210" s="65">
        <v>31761.34</v>
      </c>
      <c r="AF210" s="65">
        <v>7624.59</v>
      </c>
      <c r="AG210" s="65">
        <v>12068.53</v>
      </c>
      <c r="AH210" s="65">
        <v>12068.22</v>
      </c>
      <c r="AI210" s="65">
        <v>36206.78</v>
      </c>
      <c r="AJ210" s="65">
        <v>12068.52</v>
      </c>
      <c r="AK210" s="65">
        <v>12068.53</v>
      </c>
      <c r="AL210" s="65">
        <v>12069.73</v>
      </c>
      <c r="AM210" s="65">
        <v>36205.74</v>
      </c>
      <c r="AN210" s="65">
        <v>12068.52</v>
      </c>
      <c r="AO210" s="65">
        <v>12068.53</v>
      </c>
      <c r="AP210" s="66">
        <v>12068.69</v>
      </c>
      <c r="AQ210" s="67"/>
      <c r="AR210" s="68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70"/>
      <c r="BG210" s="64"/>
      <c r="BH210" s="1"/>
    </row>
    <row r="211" spans="1:60" ht="15.75" customHeight="1" x14ac:dyDescent="0.2">
      <c r="A211" s="57"/>
      <c r="B211" s="53" t="s">
        <v>99</v>
      </c>
      <c r="C211" s="111">
        <v>701</v>
      </c>
      <c r="D211" s="110">
        <v>113</v>
      </c>
      <c r="E211" s="109" t="s">
        <v>117</v>
      </c>
      <c r="F211" s="107" t="s">
        <v>100</v>
      </c>
      <c r="G211" s="107"/>
      <c r="H211" s="108"/>
      <c r="I211" s="106">
        <v>10101</v>
      </c>
      <c r="J211" s="105">
        <v>1766959.92</v>
      </c>
      <c r="K211" s="105">
        <v>0</v>
      </c>
      <c r="L211" s="105">
        <v>1222559.92</v>
      </c>
      <c r="M211" s="105">
        <v>272200</v>
      </c>
      <c r="N211" s="105">
        <v>0</v>
      </c>
      <c r="O211" s="105">
        <v>0</v>
      </c>
      <c r="P211" s="105">
        <v>0</v>
      </c>
      <c r="Q211" s="105">
        <v>272200</v>
      </c>
      <c r="R211" s="105">
        <v>0</v>
      </c>
      <c r="S211" s="105">
        <v>0</v>
      </c>
      <c r="T211" s="105">
        <v>0</v>
      </c>
      <c r="U211" s="105">
        <v>0</v>
      </c>
      <c r="V211" s="105">
        <v>0</v>
      </c>
      <c r="W211" s="65">
        <v>1670280.27</v>
      </c>
      <c r="X211" s="65">
        <v>428680</v>
      </c>
      <c r="Y211" s="65">
        <v>708300.27</v>
      </c>
      <c r="Z211" s="66">
        <v>533300</v>
      </c>
      <c r="AA211" s="65">
        <v>0</v>
      </c>
      <c r="AB211" s="65">
        <v>0</v>
      </c>
      <c r="AC211" s="65">
        <v>0</v>
      </c>
      <c r="AD211" s="65">
        <v>0</v>
      </c>
      <c r="AE211" s="65">
        <v>17000</v>
      </c>
      <c r="AF211" s="65">
        <v>0</v>
      </c>
      <c r="AG211" s="65">
        <v>0</v>
      </c>
      <c r="AH211" s="65">
        <v>17000</v>
      </c>
      <c r="AI211" s="65">
        <v>0</v>
      </c>
      <c r="AJ211" s="65">
        <v>0</v>
      </c>
      <c r="AK211" s="65">
        <v>0</v>
      </c>
      <c r="AL211" s="65">
        <v>0</v>
      </c>
      <c r="AM211" s="65">
        <v>0</v>
      </c>
      <c r="AN211" s="65">
        <v>0</v>
      </c>
      <c r="AO211" s="65">
        <v>0</v>
      </c>
      <c r="AP211" s="66">
        <v>0</v>
      </c>
      <c r="AQ211" s="67"/>
      <c r="AR211" s="68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70"/>
      <c r="BG211" s="64"/>
      <c r="BH211" s="1"/>
    </row>
    <row r="212" spans="1:60" ht="15.75" customHeight="1" x14ac:dyDescent="0.2">
      <c r="A212" s="57"/>
      <c r="B212" s="53" t="s">
        <v>99</v>
      </c>
      <c r="C212" s="111">
        <v>701</v>
      </c>
      <c r="D212" s="110">
        <v>113</v>
      </c>
      <c r="E212" s="109" t="s">
        <v>122</v>
      </c>
      <c r="F212" s="107" t="s">
        <v>100</v>
      </c>
      <c r="G212" s="107"/>
      <c r="H212" s="108"/>
      <c r="I212" s="106">
        <v>10101</v>
      </c>
      <c r="J212" s="105">
        <v>150000</v>
      </c>
      <c r="K212" s="105">
        <v>3000</v>
      </c>
      <c r="L212" s="105">
        <v>10000</v>
      </c>
      <c r="M212" s="105">
        <v>0</v>
      </c>
      <c r="N212" s="105">
        <v>10000</v>
      </c>
      <c r="O212" s="105">
        <v>30000</v>
      </c>
      <c r="P212" s="105">
        <v>3000</v>
      </c>
      <c r="Q212" s="105">
        <v>15000</v>
      </c>
      <c r="R212" s="105">
        <v>0</v>
      </c>
      <c r="S212" s="105">
        <v>3000</v>
      </c>
      <c r="T212" s="105">
        <v>3000</v>
      </c>
      <c r="U212" s="105">
        <v>73000</v>
      </c>
      <c r="V212" s="105">
        <v>0</v>
      </c>
      <c r="W212" s="65">
        <v>42000</v>
      </c>
      <c r="X212" s="65">
        <v>21000</v>
      </c>
      <c r="Y212" s="65">
        <v>0</v>
      </c>
      <c r="Z212" s="66">
        <v>21000</v>
      </c>
      <c r="AA212" s="65">
        <v>0</v>
      </c>
      <c r="AB212" s="65">
        <v>0</v>
      </c>
      <c r="AC212" s="65">
        <v>0</v>
      </c>
      <c r="AD212" s="65">
        <v>0</v>
      </c>
      <c r="AE212" s="65">
        <v>66090</v>
      </c>
      <c r="AF212" s="65">
        <v>33110</v>
      </c>
      <c r="AG212" s="65">
        <v>32980</v>
      </c>
      <c r="AH212" s="65">
        <v>0</v>
      </c>
      <c r="AI212" s="65">
        <v>0</v>
      </c>
      <c r="AJ212" s="65">
        <v>0</v>
      </c>
      <c r="AK212" s="65">
        <v>0</v>
      </c>
      <c r="AL212" s="65">
        <v>0</v>
      </c>
      <c r="AM212" s="65">
        <v>0</v>
      </c>
      <c r="AN212" s="65">
        <v>0</v>
      </c>
      <c r="AO212" s="65">
        <v>0</v>
      </c>
      <c r="AP212" s="66">
        <v>0</v>
      </c>
      <c r="AQ212" s="67"/>
      <c r="AR212" s="68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70"/>
      <c r="BG212" s="64"/>
      <c r="BH212" s="1"/>
    </row>
    <row r="213" spans="1:60" ht="23.25" customHeight="1" x14ac:dyDescent="0.2">
      <c r="A213" s="57"/>
      <c r="B213" s="53" t="s">
        <v>123</v>
      </c>
      <c r="C213" s="111">
        <v>701</v>
      </c>
      <c r="D213" s="110">
        <v>113</v>
      </c>
      <c r="E213" s="109" t="s">
        <v>124</v>
      </c>
      <c r="F213" s="107" t="s">
        <v>125</v>
      </c>
      <c r="G213" s="107"/>
      <c r="H213" s="108"/>
      <c r="I213" s="106">
        <v>10101</v>
      </c>
      <c r="J213" s="105">
        <v>30000</v>
      </c>
      <c r="K213" s="105">
        <v>0</v>
      </c>
      <c r="L213" s="105">
        <v>0</v>
      </c>
      <c r="M213" s="105">
        <v>0</v>
      </c>
      <c r="N213" s="105">
        <v>0</v>
      </c>
      <c r="O213" s="105">
        <v>0</v>
      </c>
      <c r="P213" s="105">
        <v>0</v>
      </c>
      <c r="Q213" s="105">
        <v>0</v>
      </c>
      <c r="R213" s="105">
        <v>0</v>
      </c>
      <c r="S213" s="105">
        <v>0</v>
      </c>
      <c r="T213" s="105">
        <v>0</v>
      </c>
      <c r="U213" s="105">
        <v>0</v>
      </c>
      <c r="V213" s="105">
        <v>30000</v>
      </c>
      <c r="W213" s="65">
        <v>5028</v>
      </c>
      <c r="X213" s="65">
        <v>2514</v>
      </c>
      <c r="Y213" s="65">
        <v>0</v>
      </c>
      <c r="Z213" s="66">
        <v>2514</v>
      </c>
      <c r="AA213" s="65">
        <v>1700</v>
      </c>
      <c r="AB213" s="65">
        <v>580</v>
      </c>
      <c r="AC213" s="65">
        <v>560</v>
      </c>
      <c r="AD213" s="65">
        <v>560</v>
      </c>
      <c r="AE213" s="65">
        <v>1680</v>
      </c>
      <c r="AF213" s="65">
        <v>560</v>
      </c>
      <c r="AG213" s="65">
        <v>560</v>
      </c>
      <c r="AH213" s="65">
        <v>560</v>
      </c>
      <c r="AI213" s="65">
        <v>1680</v>
      </c>
      <c r="AJ213" s="65">
        <v>560</v>
      </c>
      <c r="AK213" s="65">
        <v>560</v>
      </c>
      <c r="AL213" s="65">
        <v>560</v>
      </c>
      <c r="AM213" s="65">
        <v>1640</v>
      </c>
      <c r="AN213" s="65">
        <v>560</v>
      </c>
      <c r="AO213" s="65">
        <v>560</v>
      </c>
      <c r="AP213" s="66">
        <v>520</v>
      </c>
      <c r="AQ213" s="67"/>
      <c r="AR213" s="68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70"/>
      <c r="BG213" s="64"/>
      <c r="BH213" s="1"/>
    </row>
    <row r="214" spans="1:60" ht="18.75" customHeight="1" x14ac:dyDescent="0.2">
      <c r="A214" s="57"/>
      <c r="B214" s="53" t="s">
        <v>92</v>
      </c>
      <c r="C214" s="111">
        <v>701</v>
      </c>
      <c r="D214" s="110">
        <v>113</v>
      </c>
      <c r="E214" s="109" t="s">
        <v>126</v>
      </c>
      <c r="F214" s="107" t="s">
        <v>94</v>
      </c>
      <c r="G214" s="107"/>
      <c r="H214" s="108" t="s">
        <v>87</v>
      </c>
      <c r="I214" s="106">
        <v>10306</v>
      </c>
      <c r="J214" s="105">
        <v>783048.06</v>
      </c>
      <c r="K214" s="105">
        <v>65254</v>
      </c>
      <c r="L214" s="105">
        <v>65254</v>
      </c>
      <c r="M214" s="105">
        <v>65254</v>
      </c>
      <c r="N214" s="105">
        <v>65254</v>
      </c>
      <c r="O214" s="105">
        <v>65254</v>
      </c>
      <c r="P214" s="105">
        <v>65254</v>
      </c>
      <c r="Q214" s="105">
        <v>65254</v>
      </c>
      <c r="R214" s="105">
        <v>65254</v>
      </c>
      <c r="S214" s="105">
        <v>65254</v>
      </c>
      <c r="T214" s="105">
        <v>65254</v>
      </c>
      <c r="U214" s="105">
        <v>65254</v>
      </c>
      <c r="V214" s="105">
        <v>65254.06</v>
      </c>
      <c r="W214" s="65">
        <v>4750</v>
      </c>
      <c r="X214" s="65">
        <v>2375</v>
      </c>
      <c r="Y214" s="65">
        <v>0</v>
      </c>
      <c r="Z214" s="66">
        <v>2375</v>
      </c>
      <c r="AA214" s="65">
        <v>0</v>
      </c>
      <c r="AB214" s="65">
        <v>0</v>
      </c>
      <c r="AC214" s="65">
        <v>0</v>
      </c>
      <c r="AD214" s="65">
        <v>0</v>
      </c>
      <c r="AE214" s="65">
        <v>0</v>
      </c>
      <c r="AF214" s="65">
        <v>0</v>
      </c>
      <c r="AG214" s="65">
        <v>0</v>
      </c>
      <c r="AH214" s="65">
        <v>0</v>
      </c>
      <c r="AI214" s="65">
        <v>24000</v>
      </c>
      <c r="AJ214" s="65">
        <v>0</v>
      </c>
      <c r="AK214" s="65">
        <v>24000</v>
      </c>
      <c r="AL214" s="65">
        <v>0</v>
      </c>
      <c r="AM214" s="65">
        <v>0</v>
      </c>
      <c r="AN214" s="65">
        <v>0</v>
      </c>
      <c r="AO214" s="65">
        <v>0</v>
      </c>
      <c r="AP214" s="66">
        <v>0</v>
      </c>
      <c r="AQ214" s="67"/>
      <c r="AR214" s="68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70"/>
      <c r="BG214" s="64"/>
      <c r="BH214" s="1"/>
    </row>
    <row r="215" spans="1:60" ht="39.75" customHeight="1" x14ac:dyDescent="0.2">
      <c r="A215" s="57"/>
      <c r="B215" s="53" t="s">
        <v>97</v>
      </c>
      <c r="C215" s="111">
        <v>701</v>
      </c>
      <c r="D215" s="110">
        <v>113</v>
      </c>
      <c r="E215" s="109" t="s">
        <v>126</v>
      </c>
      <c r="F215" s="107" t="s">
        <v>98</v>
      </c>
      <c r="G215" s="107"/>
      <c r="H215" s="108" t="s">
        <v>87</v>
      </c>
      <c r="I215" s="106">
        <v>10306</v>
      </c>
      <c r="J215" s="105">
        <v>236480.51</v>
      </c>
      <c r="K215" s="105">
        <v>19706.71</v>
      </c>
      <c r="L215" s="105">
        <v>19706.71</v>
      </c>
      <c r="M215" s="105">
        <v>19706.71</v>
      </c>
      <c r="N215" s="105">
        <v>19706.71</v>
      </c>
      <c r="O215" s="105">
        <v>19706.71</v>
      </c>
      <c r="P215" s="105">
        <v>19706.71</v>
      </c>
      <c r="Q215" s="105">
        <v>19706.71</v>
      </c>
      <c r="R215" s="105">
        <v>19706.71</v>
      </c>
      <c r="S215" s="105">
        <v>19706.71</v>
      </c>
      <c r="T215" s="105">
        <v>19706.71</v>
      </c>
      <c r="U215" s="105">
        <v>19706.71</v>
      </c>
      <c r="V215" s="105">
        <v>19706.7</v>
      </c>
      <c r="W215" s="65">
        <v>9803.4599999999991</v>
      </c>
      <c r="X215" s="65">
        <v>4800</v>
      </c>
      <c r="Y215" s="65">
        <v>4800</v>
      </c>
      <c r="Z215" s="66">
        <v>203.46</v>
      </c>
      <c r="AA215" s="65">
        <v>15350</v>
      </c>
      <c r="AB215" s="65">
        <v>5116</v>
      </c>
      <c r="AC215" s="65">
        <v>5116</v>
      </c>
      <c r="AD215" s="65">
        <v>5118</v>
      </c>
      <c r="AE215" s="65">
        <v>83980</v>
      </c>
      <c r="AF215" s="65">
        <v>26116</v>
      </c>
      <c r="AG215" s="65">
        <v>52746</v>
      </c>
      <c r="AH215" s="65">
        <v>5118</v>
      </c>
      <c r="AI215" s="65">
        <v>15350</v>
      </c>
      <c r="AJ215" s="65">
        <v>5116</v>
      </c>
      <c r="AK215" s="65">
        <v>5116</v>
      </c>
      <c r="AL215" s="65">
        <v>5118</v>
      </c>
      <c r="AM215" s="65">
        <v>12290</v>
      </c>
      <c r="AN215" s="65">
        <v>5116</v>
      </c>
      <c r="AO215" s="65">
        <v>5116</v>
      </c>
      <c r="AP215" s="66">
        <v>2058</v>
      </c>
      <c r="AQ215" s="67"/>
      <c r="AR215" s="68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70"/>
      <c r="BG215" s="64"/>
      <c r="BH215" s="1"/>
    </row>
    <row r="216" spans="1:60" ht="15.75" customHeight="1" x14ac:dyDescent="0.2">
      <c r="A216" s="57"/>
      <c r="B216" s="53" t="s">
        <v>99</v>
      </c>
      <c r="C216" s="111">
        <v>701</v>
      </c>
      <c r="D216" s="110">
        <v>113</v>
      </c>
      <c r="E216" s="109" t="s">
        <v>126</v>
      </c>
      <c r="F216" s="107" t="s">
        <v>100</v>
      </c>
      <c r="G216" s="107"/>
      <c r="H216" s="108" t="s">
        <v>87</v>
      </c>
      <c r="I216" s="106">
        <v>10306</v>
      </c>
      <c r="J216" s="105">
        <v>3845.35</v>
      </c>
      <c r="K216" s="105">
        <v>0</v>
      </c>
      <c r="L216" s="105">
        <v>0</v>
      </c>
      <c r="M216" s="105">
        <v>0</v>
      </c>
      <c r="N216" s="105">
        <v>0</v>
      </c>
      <c r="O216" s="105">
        <v>0</v>
      </c>
      <c r="P216" s="105">
        <v>0</v>
      </c>
      <c r="Q216" s="105">
        <v>0</v>
      </c>
      <c r="R216" s="105">
        <v>0</v>
      </c>
      <c r="S216" s="105">
        <v>0</v>
      </c>
      <c r="T216" s="105">
        <v>3845.35</v>
      </c>
      <c r="U216" s="105">
        <v>0</v>
      </c>
      <c r="V216" s="105">
        <v>0</v>
      </c>
      <c r="W216" s="65">
        <v>2948.8</v>
      </c>
      <c r="X216" s="65">
        <v>1449.6</v>
      </c>
      <c r="Y216" s="65">
        <v>1449.6</v>
      </c>
      <c r="Z216" s="66">
        <v>49.6</v>
      </c>
      <c r="AA216" s="65">
        <v>2789874.83</v>
      </c>
      <c r="AB216" s="65">
        <v>907584.29</v>
      </c>
      <c r="AC216" s="65">
        <v>815792.77</v>
      </c>
      <c r="AD216" s="65">
        <v>1066497.77</v>
      </c>
      <c r="AE216" s="65">
        <v>3025085.97</v>
      </c>
      <c r="AF216" s="65">
        <v>901899.77</v>
      </c>
      <c r="AG216" s="65">
        <v>1046230.01</v>
      </c>
      <c r="AH216" s="65">
        <v>1076956.19</v>
      </c>
      <c r="AI216" s="65">
        <v>3175525.46</v>
      </c>
      <c r="AJ216" s="65">
        <v>1364984.25</v>
      </c>
      <c r="AK216" s="65">
        <v>898023.67</v>
      </c>
      <c r="AL216" s="65">
        <v>912517.54</v>
      </c>
      <c r="AM216" s="65">
        <v>3114243.74</v>
      </c>
      <c r="AN216" s="65">
        <v>822825.36</v>
      </c>
      <c r="AO216" s="65">
        <v>919131.98</v>
      </c>
      <c r="AP216" s="66">
        <v>1372286.4</v>
      </c>
      <c r="AQ216" s="67"/>
      <c r="AR216" s="68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70"/>
      <c r="BG216" s="64"/>
      <c r="BH216" s="1"/>
    </row>
    <row r="217" spans="1:60" ht="15.75" customHeight="1" x14ac:dyDescent="0.2">
      <c r="A217" s="57"/>
      <c r="B217" s="53" t="s">
        <v>99</v>
      </c>
      <c r="C217" s="111">
        <v>701</v>
      </c>
      <c r="D217" s="110">
        <v>309</v>
      </c>
      <c r="E217" s="109" t="s">
        <v>234</v>
      </c>
      <c r="F217" s="107" t="s">
        <v>100</v>
      </c>
      <c r="G217" s="107"/>
      <c r="H217" s="108"/>
      <c r="I217" s="106">
        <v>10101</v>
      </c>
      <c r="J217" s="105">
        <v>150000</v>
      </c>
      <c r="K217" s="105">
        <v>0</v>
      </c>
      <c r="L217" s="105">
        <v>150000</v>
      </c>
      <c r="M217" s="105">
        <v>0</v>
      </c>
      <c r="N217" s="105">
        <v>0</v>
      </c>
      <c r="O217" s="105">
        <v>0</v>
      </c>
      <c r="P217" s="105">
        <v>0</v>
      </c>
      <c r="Q217" s="105">
        <v>0</v>
      </c>
      <c r="R217" s="105">
        <v>0</v>
      </c>
      <c r="S217" s="105">
        <v>0</v>
      </c>
      <c r="T217" s="105">
        <v>0</v>
      </c>
      <c r="U217" s="105">
        <v>0</v>
      </c>
      <c r="V217" s="105">
        <v>0</v>
      </c>
      <c r="W217" s="65">
        <v>0</v>
      </c>
      <c r="X217" s="65">
        <v>0</v>
      </c>
      <c r="Y217" s="65">
        <v>0</v>
      </c>
      <c r="Z217" s="66">
        <v>0</v>
      </c>
      <c r="AA217" s="65">
        <v>72806.86</v>
      </c>
      <c r="AB217" s="65">
        <v>0</v>
      </c>
      <c r="AC217" s="65">
        <v>25696.54</v>
      </c>
      <c r="AD217" s="65">
        <v>47110.32</v>
      </c>
      <c r="AE217" s="65">
        <v>136558.14000000001</v>
      </c>
      <c r="AF217" s="65">
        <v>34564.01</v>
      </c>
      <c r="AG217" s="65">
        <v>34548.910000000003</v>
      </c>
      <c r="AH217" s="65">
        <v>67445.22</v>
      </c>
      <c r="AI217" s="65">
        <v>252984.57</v>
      </c>
      <c r="AJ217" s="65">
        <v>143472.32999999999</v>
      </c>
      <c r="AK217" s="65">
        <v>37099.440000000002</v>
      </c>
      <c r="AL217" s="65">
        <v>72412.800000000003</v>
      </c>
      <c r="AM217" s="65">
        <v>13570.43</v>
      </c>
      <c r="AN217" s="65">
        <v>5435.23</v>
      </c>
      <c r="AO217" s="65">
        <v>503.26</v>
      </c>
      <c r="AP217" s="66">
        <v>7631.94</v>
      </c>
      <c r="AQ217" s="67"/>
      <c r="AR217" s="68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70"/>
      <c r="BG217" s="64"/>
      <c r="BH217" s="1"/>
    </row>
    <row r="218" spans="1:60" ht="15.75" customHeight="1" x14ac:dyDescent="0.2">
      <c r="A218" s="57"/>
      <c r="B218" s="53" t="s">
        <v>99</v>
      </c>
      <c r="C218" s="111">
        <v>701</v>
      </c>
      <c r="D218" s="110">
        <v>310</v>
      </c>
      <c r="E218" s="109" t="s">
        <v>234</v>
      </c>
      <c r="F218" s="107" t="s">
        <v>100</v>
      </c>
      <c r="G218" s="107"/>
      <c r="H218" s="108"/>
      <c r="I218" s="106">
        <v>10101</v>
      </c>
      <c r="J218" s="105">
        <v>250000</v>
      </c>
      <c r="K218" s="105">
        <v>0</v>
      </c>
      <c r="L218" s="105">
        <v>200000</v>
      </c>
      <c r="M218" s="105">
        <v>0</v>
      </c>
      <c r="N218" s="105">
        <v>0</v>
      </c>
      <c r="O218" s="105">
        <v>0</v>
      </c>
      <c r="P218" s="105">
        <v>0</v>
      </c>
      <c r="Q218" s="105">
        <v>0</v>
      </c>
      <c r="R218" s="105">
        <v>0</v>
      </c>
      <c r="S218" s="105">
        <v>0</v>
      </c>
      <c r="T218" s="105">
        <v>0</v>
      </c>
      <c r="U218" s="105">
        <v>0</v>
      </c>
      <c r="V218" s="105">
        <v>50000</v>
      </c>
      <c r="W218" s="65">
        <v>0</v>
      </c>
      <c r="X218" s="65">
        <v>0</v>
      </c>
      <c r="Y218" s="65">
        <v>0</v>
      </c>
      <c r="Z218" s="66">
        <v>0</v>
      </c>
      <c r="AA218" s="65">
        <v>869659.86</v>
      </c>
      <c r="AB218" s="65">
        <v>148651.03</v>
      </c>
      <c r="AC218" s="65">
        <v>418028.42</v>
      </c>
      <c r="AD218" s="65">
        <v>302980.40999999997</v>
      </c>
      <c r="AE218" s="65">
        <v>1025542.84</v>
      </c>
      <c r="AF218" s="65">
        <v>285058.45</v>
      </c>
      <c r="AG218" s="65">
        <v>315230.28999999998</v>
      </c>
      <c r="AH218" s="65">
        <v>425254.1</v>
      </c>
      <c r="AI218" s="65">
        <v>927318.75</v>
      </c>
      <c r="AJ218" s="65">
        <v>352265.59</v>
      </c>
      <c r="AK218" s="65">
        <v>282950.09999999998</v>
      </c>
      <c r="AL218" s="65">
        <v>292103.06</v>
      </c>
      <c r="AM218" s="65">
        <v>973818.55</v>
      </c>
      <c r="AN218" s="65">
        <v>281000.34000000003</v>
      </c>
      <c r="AO218" s="65">
        <v>270894.31</v>
      </c>
      <c r="AP218" s="66">
        <v>421923.9</v>
      </c>
      <c r="AQ218" s="67"/>
      <c r="AR218" s="68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70"/>
      <c r="BG218" s="64"/>
      <c r="BH218" s="1"/>
    </row>
    <row r="219" spans="1:60" ht="39" customHeight="1" x14ac:dyDescent="0.2">
      <c r="A219" s="57"/>
      <c r="B219" s="53" t="s">
        <v>118</v>
      </c>
      <c r="C219" s="111">
        <v>701</v>
      </c>
      <c r="D219" s="110">
        <v>310</v>
      </c>
      <c r="E219" s="109" t="s">
        <v>412</v>
      </c>
      <c r="F219" s="107" t="s">
        <v>119</v>
      </c>
      <c r="G219" s="107"/>
      <c r="H219" s="108"/>
      <c r="I219" s="106">
        <v>10101</v>
      </c>
      <c r="J219" s="105">
        <v>7228280</v>
      </c>
      <c r="K219" s="105">
        <v>633947.38</v>
      </c>
      <c r="L219" s="105">
        <v>639591.53</v>
      </c>
      <c r="M219" s="105">
        <v>635946.06000000006</v>
      </c>
      <c r="N219" s="105">
        <v>578946.06000000006</v>
      </c>
      <c r="O219" s="105">
        <v>575946.06000000006</v>
      </c>
      <c r="P219" s="105">
        <v>578946.06000000006</v>
      </c>
      <c r="Q219" s="105">
        <v>599668.46</v>
      </c>
      <c r="R219" s="105">
        <v>573946.06000000006</v>
      </c>
      <c r="S219" s="105">
        <v>618575.18000000005</v>
      </c>
      <c r="T219" s="105">
        <v>591946.06000000006</v>
      </c>
      <c r="U219" s="105">
        <v>601946.06000000006</v>
      </c>
      <c r="V219" s="105">
        <v>598875.03</v>
      </c>
      <c r="W219" s="65">
        <v>0</v>
      </c>
      <c r="X219" s="65">
        <v>0</v>
      </c>
      <c r="Y219" s="65">
        <v>0</v>
      </c>
      <c r="Z219" s="66">
        <v>0</v>
      </c>
      <c r="AA219" s="65">
        <v>88946.94</v>
      </c>
      <c r="AB219" s="65">
        <v>0</v>
      </c>
      <c r="AC219" s="65">
        <v>37663.53</v>
      </c>
      <c r="AD219" s="65">
        <v>51283.41</v>
      </c>
      <c r="AE219" s="65">
        <v>149182.89000000001</v>
      </c>
      <c r="AF219" s="65">
        <v>54349.51</v>
      </c>
      <c r="AG219" s="65">
        <v>40908.97</v>
      </c>
      <c r="AH219" s="65">
        <v>53924.41</v>
      </c>
      <c r="AI219" s="65">
        <v>165155.54</v>
      </c>
      <c r="AJ219" s="65">
        <v>56337.82</v>
      </c>
      <c r="AK219" s="65">
        <v>54064.41</v>
      </c>
      <c r="AL219" s="65">
        <v>54753.31</v>
      </c>
      <c r="AM219" s="65">
        <v>229954.63</v>
      </c>
      <c r="AN219" s="65">
        <v>59453.17</v>
      </c>
      <c r="AO219" s="65">
        <v>60175.1</v>
      </c>
      <c r="AP219" s="66">
        <v>110326.36</v>
      </c>
      <c r="AQ219" s="67"/>
      <c r="AR219" s="68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70"/>
      <c r="BG219" s="64"/>
      <c r="BH219" s="1"/>
    </row>
    <row r="220" spans="1:60" ht="15.75" customHeight="1" x14ac:dyDescent="0.2">
      <c r="A220" s="57"/>
      <c r="B220" s="53" t="s">
        <v>99</v>
      </c>
      <c r="C220" s="111">
        <v>701</v>
      </c>
      <c r="D220" s="110">
        <v>409</v>
      </c>
      <c r="E220" s="109" t="s">
        <v>413</v>
      </c>
      <c r="F220" s="107" t="s">
        <v>100</v>
      </c>
      <c r="G220" s="107"/>
      <c r="H220" s="108"/>
      <c r="I220" s="106">
        <v>10101</v>
      </c>
      <c r="J220" s="105">
        <v>14769434.470000001</v>
      </c>
      <c r="K220" s="105">
        <v>182000</v>
      </c>
      <c r="L220" s="105">
        <v>182000</v>
      </c>
      <c r="M220" s="105">
        <v>243000</v>
      </c>
      <c r="N220" s="105">
        <v>1214000</v>
      </c>
      <c r="O220" s="105">
        <v>2470800</v>
      </c>
      <c r="P220" s="105">
        <v>2428000</v>
      </c>
      <c r="Q220" s="105">
        <v>1700000</v>
      </c>
      <c r="R220" s="105">
        <v>2190000</v>
      </c>
      <c r="S220" s="105">
        <v>1700000</v>
      </c>
      <c r="T220" s="105">
        <v>1214000</v>
      </c>
      <c r="U220" s="105">
        <v>607000</v>
      </c>
      <c r="V220" s="105">
        <v>638634.47</v>
      </c>
      <c r="W220" s="65">
        <v>0</v>
      </c>
      <c r="X220" s="65">
        <v>0</v>
      </c>
      <c r="Y220" s="65">
        <v>0</v>
      </c>
      <c r="Z220" s="66">
        <v>0</v>
      </c>
      <c r="AA220" s="65">
        <v>0</v>
      </c>
      <c r="AB220" s="65">
        <v>0</v>
      </c>
      <c r="AC220" s="65">
        <v>0</v>
      </c>
      <c r="AD220" s="65">
        <v>0</v>
      </c>
      <c r="AE220" s="65">
        <v>0</v>
      </c>
      <c r="AF220" s="65">
        <v>0</v>
      </c>
      <c r="AG220" s="65">
        <v>0</v>
      </c>
      <c r="AH220" s="65">
        <v>0</v>
      </c>
      <c r="AI220" s="65">
        <v>0</v>
      </c>
      <c r="AJ220" s="65">
        <v>0</v>
      </c>
      <c r="AK220" s="65">
        <v>0</v>
      </c>
      <c r="AL220" s="65">
        <v>0</v>
      </c>
      <c r="AM220" s="65">
        <v>10000</v>
      </c>
      <c r="AN220" s="65">
        <v>10000</v>
      </c>
      <c r="AO220" s="65">
        <v>0</v>
      </c>
      <c r="AP220" s="66">
        <v>0</v>
      </c>
      <c r="AQ220" s="67"/>
      <c r="AR220" s="68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70"/>
      <c r="BG220" s="64"/>
      <c r="BH220" s="1"/>
    </row>
    <row r="221" spans="1:60" ht="15.75" customHeight="1" x14ac:dyDescent="0.2">
      <c r="A221" s="57"/>
      <c r="B221" s="53" t="s">
        <v>99</v>
      </c>
      <c r="C221" s="111">
        <v>701</v>
      </c>
      <c r="D221" s="110">
        <v>409</v>
      </c>
      <c r="E221" s="109" t="s">
        <v>414</v>
      </c>
      <c r="F221" s="107" t="s">
        <v>100</v>
      </c>
      <c r="G221" s="107"/>
      <c r="H221" s="108"/>
      <c r="I221" s="106">
        <v>10101</v>
      </c>
      <c r="J221" s="105">
        <v>30000</v>
      </c>
      <c r="K221" s="105">
        <v>0</v>
      </c>
      <c r="L221" s="105">
        <v>0</v>
      </c>
      <c r="M221" s="105">
        <v>30000</v>
      </c>
      <c r="N221" s="105">
        <v>0</v>
      </c>
      <c r="O221" s="105">
        <v>0</v>
      </c>
      <c r="P221" s="105">
        <v>0</v>
      </c>
      <c r="Q221" s="105">
        <v>0</v>
      </c>
      <c r="R221" s="105">
        <v>0</v>
      </c>
      <c r="S221" s="105">
        <v>0</v>
      </c>
      <c r="T221" s="105">
        <v>0</v>
      </c>
      <c r="U221" s="105">
        <v>0</v>
      </c>
      <c r="V221" s="105">
        <v>0</v>
      </c>
      <c r="W221" s="65">
        <v>0</v>
      </c>
      <c r="X221" s="65">
        <v>0</v>
      </c>
      <c r="Y221" s="65">
        <v>0</v>
      </c>
      <c r="Z221" s="66">
        <v>0</v>
      </c>
      <c r="AA221" s="65">
        <v>596436.03</v>
      </c>
      <c r="AB221" s="65">
        <v>0</v>
      </c>
      <c r="AC221" s="65">
        <v>413899.43</v>
      </c>
      <c r="AD221" s="65">
        <v>182536.6</v>
      </c>
      <c r="AE221" s="65">
        <v>189216.76</v>
      </c>
      <c r="AF221" s="65">
        <v>140127.20000000001</v>
      </c>
      <c r="AG221" s="65">
        <v>33945.69</v>
      </c>
      <c r="AH221" s="65">
        <v>15143.87</v>
      </c>
      <c r="AI221" s="65">
        <v>161646.37</v>
      </c>
      <c r="AJ221" s="65">
        <v>35370.199999999997</v>
      </c>
      <c r="AK221" s="65">
        <v>56087.77</v>
      </c>
      <c r="AL221" s="65">
        <v>70188.399999999994</v>
      </c>
      <c r="AM221" s="65">
        <v>556120.84</v>
      </c>
      <c r="AN221" s="65">
        <v>52656.87</v>
      </c>
      <c r="AO221" s="65">
        <v>205181.99</v>
      </c>
      <c r="AP221" s="66">
        <v>298281.98</v>
      </c>
      <c r="AQ221" s="67"/>
      <c r="AR221" s="68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70"/>
      <c r="BG221" s="64"/>
      <c r="BH221" s="1"/>
    </row>
    <row r="222" spans="1:60" ht="15.75" customHeight="1" x14ac:dyDescent="0.2">
      <c r="A222" s="57"/>
      <c r="B222" s="53" t="s">
        <v>99</v>
      </c>
      <c r="C222" s="111">
        <v>701</v>
      </c>
      <c r="D222" s="110">
        <v>409</v>
      </c>
      <c r="E222" s="109" t="s">
        <v>415</v>
      </c>
      <c r="F222" s="107" t="s">
        <v>100</v>
      </c>
      <c r="G222" s="107"/>
      <c r="H222" s="108"/>
      <c r="I222" s="106">
        <v>10112</v>
      </c>
      <c r="J222" s="105">
        <v>4984309.5</v>
      </c>
      <c r="K222" s="105">
        <v>0</v>
      </c>
      <c r="L222" s="105">
        <v>0</v>
      </c>
      <c r="M222" s="105">
        <v>0</v>
      </c>
      <c r="N222" s="105">
        <v>0</v>
      </c>
      <c r="O222" s="105">
        <v>0</v>
      </c>
      <c r="P222" s="105">
        <v>450000</v>
      </c>
      <c r="Q222" s="105">
        <v>900000</v>
      </c>
      <c r="R222" s="105">
        <v>1100000</v>
      </c>
      <c r="S222" s="105">
        <v>1200000</v>
      </c>
      <c r="T222" s="105">
        <v>884309.5</v>
      </c>
      <c r="U222" s="105">
        <v>450000</v>
      </c>
      <c r="V222" s="105">
        <v>0</v>
      </c>
      <c r="W222" s="65">
        <v>10920</v>
      </c>
      <c r="X222" s="65">
        <v>10920</v>
      </c>
      <c r="Y222" s="65">
        <v>0</v>
      </c>
      <c r="Z222" s="66">
        <v>0</v>
      </c>
      <c r="AA222" s="65">
        <v>72440.56</v>
      </c>
      <c r="AB222" s="65">
        <v>0</v>
      </c>
      <c r="AC222" s="65">
        <v>7572.44</v>
      </c>
      <c r="AD222" s="65">
        <v>64868.12</v>
      </c>
      <c r="AE222" s="65">
        <v>60152.45</v>
      </c>
      <c r="AF222" s="65">
        <v>49928.56</v>
      </c>
      <c r="AG222" s="65">
        <v>5842.22</v>
      </c>
      <c r="AH222" s="65">
        <v>4381.67</v>
      </c>
      <c r="AI222" s="65">
        <v>97499.93</v>
      </c>
      <c r="AJ222" s="65">
        <v>28235.7</v>
      </c>
      <c r="AK222" s="65">
        <v>59108.01</v>
      </c>
      <c r="AL222" s="65">
        <v>10156.219999999999</v>
      </c>
      <c r="AM222" s="65">
        <v>67377.06</v>
      </c>
      <c r="AN222" s="65">
        <v>8302.7199999999993</v>
      </c>
      <c r="AO222" s="65">
        <v>19732.669999999998</v>
      </c>
      <c r="AP222" s="66">
        <v>39341.67</v>
      </c>
      <c r="AQ222" s="67"/>
      <c r="AR222" s="68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70"/>
      <c r="BG222" s="64"/>
      <c r="BH222" s="1"/>
    </row>
    <row r="223" spans="1:60" ht="15.75" customHeight="1" x14ac:dyDescent="0.2">
      <c r="A223" s="57"/>
      <c r="B223" s="53" t="s">
        <v>99</v>
      </c>
      <c r="C223" s="111">
        <v>701</v>
      </c>
      <c r="D223" s="110">
        <v>409</v>
      </c>
      <c r="E223" s="109" t="s">
        <v>415</v>
      </c>
      <c r="F223" s="107" t="s">
        <v>100</v>
      </c>
      <c r="G223" s="107"/>
      <c r="H223" s="108" t="s">
        <v>243</v>
      </c>
      <c r="I223" s="106">
        <v>10306</v>
      </c>
      <c r="J223" s="105">
        <v>94701880.5</v>
      </c>
      <c r="K223" s="105">
        <v>0</v>
      </c>
      <c r="L223" s="105">
        <v>0</v>
      </c>
      <c r="M223" s="105">
        <v>0</v>
      </c>
      <c r="N223" s="105">
        <v>0</v>
      </c>
      <c r="O223" s="105">
        <v>0</v>
      </c>
      <c r="P223" s="105">
        <v>9000000</v>
      </c>
      <c r="Q223" s="105">
        <v>18000000</v>
      </c>
      <c r="R223" s="105">
        <v>20000000</v>
      </c>
      <c r="S223" s="105">
        <v>22000000</v>
      </c>
      <c r="T223" s="105">
        <v>16701880.5</v>
      </c>
      <c r="U223" s="105">
        <v>9000000</v>
      </c>
      <c r="V223" s="105">
        <v>0</v>
      </c>
      <c r="W223" s="65">
        <v>5000</v>
      </c>
      <c r="X223" s="65">
        <v>5000</v>
      </c>
      <c r="Y223" s="65">
        <v>0</v>
      </c>
      <c r="Z223" s="66">
        <v>0</v>
      </c>
      <c r="AA223" s="65">
        <v>21481.3</v>
      </c>
      <c r="AB223" s="65">
        <v>0</v>
      </c>
      <c r="AC223" s="65">
        <v>0</v>
      </c>
      <c r="AD223" s="65">
        <v>21481.3</v>
      </c>
      <c r="AE223" s="65">
        <v>28345.32</v>
      </c>
      <c r="AF223" s="65">
        <v>5181.91</v>
      </c>
      <c r="AG223" s="65">
        <v>4319.82</v>
      </c>
      <c r="AH223" s="65">
        <v>18843.59</v>
      </c>
      <c r="AI223" s="65">
        <v>52634.33</v>
      </c>
      <c r="AJ223" s="65">
        <v>3591.21</v>
      </c>
      <c r="AK223" s="65">
        <v>42237.38</v>
      </c>
      <c r="AL223" s="65">
        <v>6805.74</v>
      </c>
      <c r="AM223" s="65">
        <v>107529.05</v>
      </c>
      <c r="AN223" s="65">
        <v>26438.46</v>
      </c>
      <c r="AO223" s="65">
        <v>4798.6499999999996</v>
      </c>
      <c r="AP223" s="66">
        <v>76291.94</v>
      </c>
      <c r="AQ223" s="67"/>
      <c r="AR223" s="68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70"/>
      <c r="BG223" s="64"/>
      <c r="BH223" s="1"/>
    </row>
    <row r="224" spans="1:60" ht="15.75" customHeight="1" x14ac:dyDescent="0.2">
      <c r="A224" s="57"/>
      <c r="B224" s="53" t="s">
        <v>99</v>
      </c>
      <c r="C224" s="111">
        <v>701</v>
      </c>
      <c r="D224" s="110">
        <v>412</v>
      </c>
      <c r="E224" s="109" t="s">
        <v>416</v>
      </c>
      <c r="F224" s="107" t="s">
        <v>100</v>
      </c>
      <c r="G224" s="107"/>
      <c r="H224" s="108"/>
      <c r="I224" s="106">
        <v>10101</v>
      </c>
      <c r="J224" s="105">
        <v>5500</v>
      </c>
      <c r="K224" s="105">
        <v>0</v>
      </c>
      <c r="L224" s="105">
        <v>0</v>
      </c>
      <c r="M224" s="105">
        <v>0</v>
      </c>
      <c r="N224" s="105">
        <v>0</v>
      </c>
      <c r="O224" s="105">
        <v>5500</v>
      </c>
      <c r="P224" s="105">
        <v>0</v>
      </c>
      <c r="Q224" s="105">
        <v>0</v>
      </c>
      <c r="R224" s="105">
        <v>0</v>
      </c>
      <c r="S224" s="105">
        <v>0</v>
      </c>
      <c r="T224" s="105">
        <v>0</v>
      </c>
      <c r="U224" s="105">
        <v>0</v>
      </c>
      <c r="V224" s="105">
        <v>0</v>
      </c>
      <c r="W224" s="65">
        <v>0</v>
      </c>
      <c r="X224" s="65">
        <v>0</v>
      </c>
      <c r="Y224" s="65">
        <v>0</v>
      </c>
      <c r="Z224" s="66">
        <v>0</v>
      </c>
      <c r="AA224" s="65">
        <v>4675.1499999999996</v>
      </c>
      <c r="AB224" s="65">
        <v>4675.1499999999996</v>
      </c>
      <c r="AC224" s="65">
        <v>0</v>
      </c>
      <c r="AD224" s="65">
        <v>0</v>
      </c>
      <c r="AE224" s="65">
        <v>7001.59</v>
      </c>
      <c r="AF224" s="65">
        <v>7001.59</v>
      </c>
      <c r="AG224" s="65">
        <v>0</v>
      </c>
      <c r="AH224" s="65">
        <v>0</v>
      </c>
      <c r="AI224" s="65">
        <v>2270.79</v>
      </c>
      <c r="AJ224" s="65">
        <v>0</v>
      </c>
      <c r="AK224" s="65">
        <v>0</v>
      </c>
      <c r="AL224" s="65">
        <v>2270.79</v>
      </c>
      <c r="AM224" s="65">
        <v>10552.47</v>
      </c>
      <c r="AN224" s="65">
        <v>0</v>
      </c>
      <c r="AO224" s="65">
        <v>0</v>
      </c>
      <c r="AP224" s="66">
        <v>10552.47</v>
      </c>
      <c r="AQ224" s="67"/>
      <c r="AR224" s="68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70"/>
      <c r="BG224" s="64"/>
      <c r="BH224" s="1"/>
    </row>
    <row r="225" spans="1:60" ht="17.25" customHeight="1" x14ac:dyDescent="0.2">
      <c r="A225" s="57"/>
      <c r="B225" s="53" t="s">
        <v>127</v>
      </c>
      <c r="C225" s="111">
        <v>701</v>
      </c>
      <c r="D225" s="110">
        <v>412</v>
      </c>
      <c r="E225" s="109" t="s">
        <v>416</v>
      </c>
      <c r="F225" s="107" t="s">
        <v>128</v>
      </c>
      <c r="G225" s="107"/>
      <c r="H225" s="108"/>
      <c r="I225" s="106">
        <v>10101</v>
      </c>
      <c r="J225" s="105">
        <v>30000</v>
      </c>
      <c r="K225" s="105">
        <v>0</v>
      </c>
      <c r="L225" s="105">
        <v>0</v>
      </c>
      <c r="M225" s="105">
        <v>0</v>
      </c>
      <c r="N225" s="105">
        <v>0</v>
      </c>
      <c r="O225" s="105">
        <v>30000</v>
      </c>
      <c r="P225" s="105">
        <v>0</v>
      </c>
      <c r="Q225" s="105">
        <v>0</v>
      </c>
      <c r="R225" s="105">
        <v>0</v>
      </c>
      <c r="S225" s="105">
        <v>0</v>
      </c>
      <c r="T225" s="105">
        <v>0</v>
      </c>
      <c r="U225" s="105">
        <v>0</v>
      </c>
      <c r="V225" s="105">
        <v>0</v>
      </c>
      <c r="W225" s="65">
        <v>101839.4</v>
      </c>
      <c r="X225" s="65">
        <v>6938.7</v>
      </c>
      <c r="Y225" s="65">
        <v>67860.7</v>
      </c>
      <c r="Z225" s="66">
        <v>27040</v>
      </c>
      <c r="AA225" s="65">
        <v>0</v>
      </c>
      <c r="AB225" s="65">
        <v>0</v>
      </c>
      <c r="AC225" s="65">
        <v>0</v>
      </c>
      <c r="AD225" s="65">
        <v>0</v>
      </c>
      <c r="AE225" s="65">
        <v>0</v>
      </c>
      <c r="AF225" s="65">
        <v>0</v>
      </c>
      <c r="AG225" s="65">
        <v>0</v>
      </c>
      <c r="AH225" s="65">
        <v>0</v>
      </c>
      <c r="AI225" s="65">
        <v>6268.89</v>
      </c>
      <c r="AJ225" s="65">
        <v>0</v>
      </c>
      <c r="AK225" s="65">
        <v>6268.89</v>
      </c>
      <c r="AL225" s="65">
        <v>0</v>
      </c>
      <c r="AM225" s="65">
        <v>77841.11</v>
      </c>
      <c r="AN225" s="65">
        <v>0</v>
      </c>
      <c r="AO225" s="65">
        <v>23043.11</v>
      </c>
      <c r="AP225" s="66">
        <v>54798</v>
      </c>
      <c r="AQ225" s="67"/>
      <c r="AR225" s="68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70"/>
      <c r="BG225" s="64"/>
      <c r="BH225" s="1"/>
    </row>
    <row r="226" spans="1:60" ht="15.75" customHeight="1" x14ac:dyDescent="0.2">
      <c r="A226" s="57"/>
      <c r="B226" s="53" t="s">
        <v>99</v>
      </c>
      <c r="C226" s="111">
        <v>701</v>
      </c>
      <c r="D226" s="110">
        <v>412</v>
      </c>
      <c r="E226" s="109" t="s">
        <v>417</v>
      </c>
      <c r="F226" s="107" t="s">
        <v>100</v>
      </c>
      <c r="G226" s="107"/>
      <c r="H226" s="108"/>
      <c r="I226" s="106">
        <v>10101</v>
      </c>
      <c r="J226" s="105">
        <v>8500</v>
      </c>
      <c r="K226" s="105">
        <v>0</v>
      </c>
      <c r="L226" s="105">
        <v>0</v>
      </c>
      <c r="M226" s="105">
        <v>0</v>
      </c>
      <c r="N226" s="105">
        <v>0</v>
      </c>
      <c r="O226" s="105">
        <v>8500</v>
      </c>
      <c r="P226" s="105">
        <v>0</v>
      </c>
      <c r="Q226" s="105">
        <v>0</v>
      </c>
      <c r="R226" s="105">
        <v>0</v>
      </c>
      <c r="S226" s="105">
        <v>0</v>
      </c>
      <c r="T226" s="105">
        <v>0</v>
      </c>
      <c r="U226" s="105">
        <v>0</v>
      </c>
      <c r="V226" s="105">
        <v>0</v>
      </c>
      <c r="W226" s="65">
        <v>30500</v>
      </c>
      <c r="X226" s="65">
        <v>30500</v>
      </c>
      <c r="Y226" s="65">
        <v>0</v>
      </c>
      <c r="Z226" s="66">
        <v>0</v>
      </c>
      <c r="AA226" s="65">
        <v>140672.91</v>
      </c>
      <c r="AB226" s="65">
        <v>0</v>
      </c>
      <c r="AC226" s="65">
        <v>53956.639999999999</v>
      </c>
      <c r="AD226" s="65">
        <v>86716.27</v>
      </c>
      <c r="AE226" s="65">
        <v>559142.96</v>
      </c>
      <c r="AF226" s="65">
        <v>162428.32999999999</v>
      </c>
      <c r="AG226" s="65">
        <v>238416.49</v>
      </c>
      <c r="AH226" s="65">
        <v>158298.14000000001</v>
      </c>
      <c r="AI226" s="65">
        <v>266685.12</v>
      </c>
      <c r="AJ226" s="65">
        <v>60725.52</v>
      </c>
      <c r="AK226" s="65">
        <v>91998.93</v>
      </c>
      <c r="AL226" s="65">
        <v>113960.67</v>
      </c>
      <c r="AM226" s="65">
        <v>447629.01</v>
      </c>
      <c r="AN226" s="65">
        <v>109039.9</v>
      </c>
      <c r="AO226" s="65">
        <v>95840.19</v>
      </c>
      <c r="AP226" s="66">
        <v>242748.92</v>
      </c>
      <c r="AQ226" s="67"/>
      <c r="AR226" s="68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70"/>
      <c r="BG226" s="64"/>
      <c r="BH226" s="1"/>
    </row>
    <row r="227" spans="1:60" ht="41.25" customHeight="1" x14ac:dyDescent="0.2">
      <c r="A227" s="57"/>
      <c r="B227" s="53" t="s">
        <v>218</v>
      </c>
      <c r="C227" s="111">
        <v>701</v>
      </c>
      <c r="D227" s="110">
        <v>412</v>
      </c>
      <c r="E227" s="109" t="s">
        <v>418</v>
      </c>
      <c r="F227" s="107" t="s">
        <v>219</v>
      </c>
      <c r="G227" s="107"/>
      <c r="H227" s="108"/>
      <c r="I227" s="106">
        <v>10101</v>
      </c>
      <c r="J227" s="105">
        <v>26000</v>
      </c>
      <c r="K227" s="105">
        <v>0</v>
      </c>
      <c r="L227" s="105">
        <v>0</v>
      </c>
      <c r="M227" s="105">
        <v>0</v>
      </c>
      <c r="N227" s="105">
        <v>0</v>
      </c>
      <c r="O227" s="105">
        <v>0</v>
      </c>
      <c r="P227" s="105">
        <v>0</v>
      </c>
      <c r="Q227" s="105">
        <v>0</v>
      </c>
      <c r="R227" s="105">
        <v>0</v>
      </c>
      <c r="S227" s="105">
        <v>0</v>
      </c>
      <c r="T227" s="105">
        <v>26000</v>
      </c>
      <c r="U227" s="105">
        <v>0</v>
      </c>
      <c r="V227" s="105">
        <v>0</v>
      </c>
      <c r="W227" s="65">
        <v>75353.25</v>
      </c>
      <c r="X227" s="65">
        <v>24960.75</v>
      </c>
      <c r="Y227" s="65">
        <v>24960.75</v>
      </c>
      <c r="Z227" s="66">
        <v>25431.75</v>
      </c>
      <c r="AA227" s="65">
        <v>8697.1299999999992</v>
      </c>
      <c r="AB227" s="65">
        <v>0</v>
      </c>
      <c r="AC227" s="65">
        <v>0</v>
      </c>
      <c r="AD227" s="65">
        <v>8697.1299999999992</v>
      </c>
      <c r="AE227" s="65">
        <v>29379.49</v>
      </c>
      <c r="AF227" s="65">
        <v>10391.56</v>
      </c>
      <c r="AG227" s="65">
        <v>0</v>
      </c>
      <c r="AH227" s="65">
        <v>18987.93</v>
      </c>
      <c r="AI227" s="65">
        <v>18792.27</v>
      </c>
      <c r="AJ227" s="65">
        <v>10272.209999999999</v>
      </c>
      <c r="AK227" s="65">
        <v>0</v>
      </c>
      <c r="AL227" s="65">
        <v>8520.06</v>
      </c>
      <c r="AM227" s="65">
        <v>17401.11</v>
      </c>
      <c r="AN227" s="65">
        <v>0</v>
      </c>
      <c r="AO227" s="65">
        <v>0</v>
      </c>
      <c r="AP227" s="66">
        <v>17401.11</v>
      </c>
      <c r="AQ227" s="67"/>
      <c r="AR227" s="68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70"/>
      <c r="BG227" s="64"/>
      <c r="BH227" s="1"/>
    </row>
    <row r="228" spans="1:60" ht="15.75" customHeight="1" x14ac:dyDescent="0.2">
      <c r="A228" s="57"/>
      <c r="B228" s="53" t="s">
        <v>99</v>
      </c>
      <c r="C228" s="111">
        <v>701</v>
      </c>
      <c r="D228" s="110">
        <v>412</v>
      </c>
      <c r="E228" s="109" t="s">
        <v>419</v>
      </c>
      <c r="F228" s="107" t="s">
        <v>100</v>
      </c>
      <c r="G228" s="107"/>
      <c r="H228" s="108"/>
      <c r="I228" s="106">
        <v>10101</v>
      </c>
      <c r="J228" s="105">
        <v>6500</v>
      </c>
      <c r="K228" s="105">
        <v>0</v>
      </c>
      <c r="L228" s="105">
        <v>0</v>
      </c>
      <c r="M228" s="105">
        <v>0</v>
      </c>
      <c r="N228" s="105">
        <v>0</v>
      </c>
      <c r="O228" s="105">
        <v>0</v>
      </c>
      <c r="P228" s="105">
        <v>0</v>
      </c>
      <c r="Q228" s="105">
        <v>0</v>
      </c>
      <c r="R228" s="105">
        <v>0</v>
      </c>
      <c r="S228" s="105">
        <v>0</v>
      </c>
      <c r="T228" s="105">
        <v>6500</v>
      </c>
      <c r="U228" s="105">
        <v>0</v>
      </c>
      <c r="V228" s="105">
        <v>0</v>
      </c>
      <c r="W228" s="65">
        <v>50600</v>
      </c>
      <c r="X228" s="65">
        <v>42100</v>
      </c>
      <c r="Y228" s="65">
        <v>8500</v>
      </c>
      <c r="Z228" s="66">
        <v>0</v>
      </c>
      <c r="AA228" s="65">
        <v>2521.8200000000002</v>
      </c>
      <c r="AB228" s="65">
        <v>0</v>
      </c>
      <c r="AC228" s="65">
        <v>0</v>
      </c>
      <c r="AD228" s="65">
        <v>2521.8200000000002</v>
      </c>
      <c r="AE228" s="65">
        <v>3780.22</v>
      </c>
      <c r="AF228" s="65">
        <v>1258.4000000000001</v>
      </c>
      <c r="AG228" s="65">
        <v>0</v>
      </c>
      <c r="AH228" s="65">
        <v>2521.8200000000002</v>
      </c>
      <c r="AI228" s="65">
        <v>3879.81</v>
      </c>
      <c r="AJ228" s="65">
        <v>1402.44</v>
      </c>
      <c r="AK228" s="65">
        <v>0</v>
      </c>
      <c r="AL228" s="65">
        <v>2477.37</v>
      </c>
      <c r="AM228" s="65">
        <v>4918.1499999999996</v>
      </c>
      <c r="AN228" s="65">
        <v>1408.26</v>
      </c>
      <c r="AO228" s="65">
        <v>0</v>
      </c>
      <c r="AP228" s="66">
        <v>3509.89</v>
      </c>
      <c r="AQ228" s="67"/>
      <c r="AR228" s="68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70"/>
      <c r="BG228" s="64"/>
      <c r="BH228" s="1"/>
    </row>
    <row r="229" spans="1:60" ht="15.75" customHeight="1" x14ac:dyDescent="0.2">
      <c r="A229" s="57"/>
      <c r="B229" s="53" t="s">
        <v>99</v>
      </c>
      <c r="C229" s="111">
        <v>701</v>
      </c>
      <c r="D229" s="110">
        <v>412</v>
      </c>
      <c r="E229" s="109" t="s">
        <v>420</v>
      </c>
      <c r="F229" s="107" t="s">
        <v>100</v>
      </c>
      <c r="G229" s="107"/>
      <c r="H229" s="108"/>
      <c r="I229" s="106">
        <v>10101</v>
      </c>
      <c r="J229" s="105">
        <v>15300</v>
      </c>
      <c r="K229" s="105">
        <v>0</v>
      </c>
      <c r="L229" s="105">
        <v>0</v>
      </c>
      <c r="M229" s="105">
        <v>0</v>
      </c>
      <c r="N229" s="105">
        <v>0</v>
      </c>
      <c r="O229" s="105">
        <v>15300</v>
      </c>
      <c r="P229" s="105">
        <v>0</v>
      </c>
      <c r="Q229" s="105">
        <v>0</v>
      </c>
      <c r="R229" s="105">
        <v>0</v>
      </c>
      <c r="S229" s="105">
        <v>0</v>
      </c>
      <c r="T229" s="105">
        <v>0</v>
      </c>
      <c r="U229" s="105">
        <v>0</v>
      </c>
      <c r="V229" s="105">
        <v>0</v>
      </c>
      <c r="W229" s="65">
        <v>23550</v>
      </c>
      <c r="X229" s="65">
        <v>0</v>
      </c>
      <c r="Y229" s="65">
        <v>23550</v>
      </c>
      <c r="Z229" s="66">
        <v>0</v>
      </c>
      <c r="AA229" s="65">
        <v>0</v>
      </c>
      <c r="AB229" s="65">
        <v>0</v>
      </c>
      <c r="AC229" s="65">
        <v>0</v>
      </c>
      <c r="AD229" s="65">
        <v>0</v>
      </c>
      <c r="AE229" s="65">
        <v>0</v>
      </c>
      <c r="AF229" s="65">
        <v>0</v>
      </c>
      <c r="AG229" s="65">
        <v>0</v>
      </c>
      <c r="AH229" s="65">
        <v>0</v>
      </c>
      <c r="AI229" s="65">
        <v>0</v>
      </c>
      <c r="AJ229" s="65">
        <v>0</v>
      </c>
      <c r="AK229" s="65">
        <v>0</v>
      </c>
      <c r="AL229" s="65">
        <v>0</v>
      </c>
      <c r="AM229" s="65">
        <v>26300</v>
      </c>
      <c r="AN229" s="65">
        <v>0</v>
      </c>
      <c r="AO229" s="65">
        <v>26300</v>
      </c>
      <c r="AP229" s="66">
        <v>0</v>
      </c>
      <c r="AQ229" s="67"/>
      <c r="AR229" s="68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70"/>
      <c r="BG229" s="64"/>
      <c r="BH229" s="1"/>
    </row>
    <row r="230" spans="1:60" ht="15.75" customHeight="1" x14ac:dyDescent="0.2">
      <c r="A230" s="57"/>
      <c r="B230" s="53" t="s">
        <v>99</v>
      </c>
      <c r="C230" s="111">
        <v>701</v>
      </c>
      <c r="D230" s="110">
        <v>412</v>
      </c>
      <c r="E230" s="109" t="s">
        <v>421</v>
      </c>
      <c r="F230" s="107" t="s">
        <v>100</v>
      </c>
      <c r="G230" s="107"/>
      <c r="H230" s="108"/>
      <c r="I230" s="106">
        <v>10101</v>
      </c>
      <c r="J230" s="105">
        <v>5200</v>
      </c>
      <c r="K230" s="105">
        <v>0</v>
      </c>
      <c r="L230" s="105">
        <v>0</v>
      </c>
      <c r="M230" s="105">
        <v>0</v>
      </c>
      <c r="N230" s="105">
        <v>5200</v>
      </c>
      <c r="O230" s="105">
        <v>0</v>
      </c>
      <c r="P230" s="105">
        <v>0</v>
      </c>
      <c r="Q230" s="105">
        <v>0</v>
      </c>
      <c r="R230" s="105">
        <v>0</v>
      </c>
      <c r="S230" s="105">
        <v>0</v>
      </c>
      <c r="T230" s="105">
        <v>0</v>
      </c>
      <c r="U230" s="105">
        <v>0</v>
      </c>
      <c r="V230" s="105">
        <v>0</v>
      </c>
      <c r="W230" s="65">
        <v>2103078.5</v>
      </c>
      <c r="X230" s="65">
        <v>620589.5</v>
      </c>
      <c r="Y230" s="65">
        <v>618589.5</v>
      </c>
      <c r="Z230" s="66">
        <v>863899.5</v>
      </c>
      <c r="AA230" s="65">
        <v>15686</v>
      </c>
      <c r="AB230" s="65">
        <v>5229</v>
      </c>
      <c r="AC230" s="65">
        <v>5229</v>
      </c>
      <c r="AD230" s="65">
        <v>5228</v>
      </c>
      <c r="AE230" s="65">
        <v>15686</v>
      </c>
      <c r="AF230" s="65">
        <v>5228</v>
      </c>
      <c r="AG230" s="65">
        <v>5229</v>
      </c>
      <c r="AH230" s="65">
        <v>5229</v>
      </c>
      <c r="AI230" s="65">
        <v>15684</v>
      </c>
      <c r="AJ230" s="65">
        <v>5228</v>
      </c>
      <c r="AK230" s="65">
        <v>5228</v>
      </c>
      <c r="AL230" s="65">
        <v>5228</v>
      </c>
      <c r="AM230" s="65">
        <v>15684</v>
      </c>
      <c r="AN230" s="65">
        <v>5228</v>
      </c>
      <c r="AO230" s="65">
        <v>5228</v>
      </c>
      <c r="AP230" s="66">
        <v>5228</v>
      </c>
      <c r="AQ230" s="67"/>
      <c r="AR230" s="68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70"/>
      <c r="BG230" s="64"/>
      <c r="BH230" s="1"/>
    </row>
    <row r="231" spans="1:60" ht="15.75" customHeight="1" x14ac:dyDescent="0.2">
      <c r="A231" s="57"/>
      <c r="B231" s="53" t="s">
        <v>99</v>
      </c>
      <c r="C231" s="111">
        <v>701</v>
      </c>
      <c r="D231" s="110">
        <v>412</v>
      </c>
      <c r="E231" s="109" t="s">
        <v>422</v>
      </c>
      <c r="F231" s="107" t="s">
        <v>100</v>
      </c>
      <c r="G231" s="107"/>
      <c r="H231" s="108"/>
      <c r="I231" s="106">
        <v>10101</v>
      </c>
      <c r="J231" s="105">
        <v>6500</v>
      </c>
      <c r="K231" s="105">
        <v>0</v>
      </c>
      <c r="L231" s="105">
        <v>0</v>
      </c>
      <c r="M231" s="105">
        <v>0</v>
      </c>
      <c r="N231" s="105">
        <v>0</v>
      </c>
      <c r="O231" s="105">
        <v>0</v>
      </c>
      <c r="P231" s="105">
        <v>6500</v>
      </c>
      <c r="Q231" s="105">
        <v>0</v>
      </c>
      <c r="R231" s="105">
        <v>0</v>
      </c>
      <c r="S231" s="105">
        <v>0</v>
      </c>
      <c r="T231" s="105">
        <v>0</v>
      </c>
      <c r="U231" s="105">
        <v>0</v>
      </c>
      <c r="V231" s="105">
        <v>0</v>
      </c>
      <c r="W231" s="65">
        <v>25231.5</v>
      </c>
      <c r="X231" s="65">
        <v>8410.5</v>
      </c>
      <c r="Y231" s="65">
        <v>8410.5</v>
      </c>
      <c r="Z231" s="66">
        <v>8410.5</v>
      </c>
      <c r="AA231" s="65">
        <v>4738</v>
      </c>
      <c r="AB231" s="65">
        <v>1580</v>
      </c>
      <c r="AC231" s="65">
        <v>1579</v>
      </c>
      <c r="AD231" s="65">
        <v>1579</v>
      </c>
      <c r="AE231" s="65">
        <v>4738</v>
      </c>
      <c r="AF231" s="65">
        <v>1579</v>
      </c>
      <c r="AG231" s="65">
        <v>1580</v>
      </c>
      <c r="AH231" s="65">
        <v>1579</v>
      </c>
      <c r="AI231" s="65">
        <v>4737</v>
      </c>
      <c r="AJ231" s="65">
        <v>1579</v>
      </c>
      <c r="AK231" s="65">
        <v>1579</v>
      </c>
      <c r="AL231" s="65">
        <v>1579</v>
      </c>
      <c r="AM231" s="65">
        <v>4737</v>
      </c>
      <c r="AN231" s="65">
        <v>1579</v>
      </c>
      <c r="AO231" s="65">
        <v>1579</v>
      </c>
      <c r="AP231" s="66">
        <v>1579</v>
      </c>
      <c r="AQ231" s="67"/>
      <c r="AR231" s="68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70"/>
      <c r="BG231" s="64"/>
      <c r="BH231" s="1"/>
    </row>
    <row r="232" spans="1:60" ht="15.75" customHeight="1" x14ac:dyDescent="0.2">
      <c r="A232" s="57"/>
      <c r="B232" s="53" t="s">
        <v>99</v>
      </c>
      <c r="C232" s="111">
        <v>701</v>
      </c>
      <c r="D232" s="110">
        <v>502</v>
      </c>
      <c r="E232" s="109" t="s">
        <v>423</v>
      </c>
      <c r="F232" s="107" t="s">
        <v>100</v>
      </c>
      <c r="G232" s="107"/>
      <c r="H232" s="108"/>
      <c r="I232" s="106">
        <v>10101</v>
      </c>
      <c r="J232" s="105">
        <v>280404</v>
      </c>
      <c r="K232" s="105">
        <v>0</v>
      </c>
      <c r="L232" s="105">
        <v>0</v>
      </c>
      <c r="M232" s="105">
        <v>0</v>
      </c>
      <c r="N232" s="105">
        <v>0</v>
      </c>
      <c r="O232" s="105">
        <v>0</v>
      </c>
      <c r="P232" s="105">
        <v>280404</v>
      </c>
      <c r="Q232" s="105">
        <v>0</v>
      </c>
      <c r="R232" s="105">
        <v>0</v>
      </c>
      <c r="S232" s="105">
        <v>0</v>
      </c>
      <c r="T232" s="105">
        <v>0</v>
      </c>
      <c r="U232" s="105">
        <v>0</v>
      </c>
      <c r="V232" s="105">
        <v>0</v>
      </c>
      <c r="W232" s="65">
        <v>0</v>
      </c>
      <c r="X232" s="65">
        <v>0</v>
      </c>
      <c r="Y232" s="65">
        <v>0</v>
      </c>
      <c r="Z232" s="66">
        <v>0</v>
      </c>
      <c r="AA232" s="65">
        <v>5000</v>
      </c>
      <c r="AB232" s="65">
        <v>1667</v>
      </c>
      <c r="AC232" s="65">
        <v>1666</v>
      </c>
      <c r="AD232" s="65">
        <v>1667</v>
      </c>
      <c r="AE232" s="65">
        <v>5001</v>
      </c>
      <c r="AF232" s="65">
        <v>1667</v>
      </c>
      <c r="AG232" s="65">
        <v>1667</v>
      </c>
      <c r="AH232" s="65">
        <v>1667</v>
      </c>
      <c r="AI232" s="65">
        <v>5001</v>
      </c>
      <c r="AJ232" s="65">
        <v>1667</v>
      </c>
      <c r="AK232" s="65">
        <v>1667</v>
      </c>
      <c r="AL232" s="65">
        <v>1667</v>
      </c>
      <c r="AM232" s="65">
        <v>4998</v>
      </c>
      <c r="AN232" s="65">
        <v>1667</v>
      </c>
      <c r="AO232" s="65">
        <v>1667</v>
      </c>
      <c r="AP232" s="66">
        <v>1664</v>
      </c>
      <c r="AQ232" s="67"/>
      <c r="AR232" s="68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70"/>
      <c r="BG232" s="64"/>
      <c r="BH232" s="1"/>
    </row>
    <row r="233" spans="1:60" ht="15.75" customHeight="1" x14ac:dyDescent="0.2">
      <c r="A233" s="57"/>
      <c r="B233" s="53" t="s">
        <v>99</v>
      </c>
      <c r="C233" s="111">
        <v>701</v>
      </c>
      <c r="D233" s="110">
        <v>707</v>
      </c>
      <c r="E233" s="109" t="s">
        <v>424</v>
      </c>
      <c r="F233" s="107" t="s">
        <v>100</v>
      </c>
      <c r="G233" s="107"/>
      <c r="H233" s="108"/>
      <c r="I233" s="106">
        <v>10101</v>
      </c>
      <c r="J233" s="105">
        <v>129600</v>
      </c>
      <c r="K233" s="105">
        <v>0</v>
      </c>
      <c r="L233" s="105">
        <v>3000</v>
      </c>
      <c r="M233" s="105">
        <v>55600</v>
      </c>
      <c r="N233" s="105">
        <v>3000</v>
      </c>
      <c r="O233" s="105">
        <v>3000</v>
      </c>
      <c r="P233" s="105">
        <v>3000</v>
      </c>
      <c r="Q233" s="105">
        <v>6000</v>
      </c>
      <c r="R233" s="105">
        <v>3000</v>
      </c>
      <c r="S233" s="105">
        <v>27000</v>
      </c>
      <c r="T233" s="105">
        <v>26000</v>
      </c>
      <c r="U233" s="105">
        <v>0</v>
      </c>
      <c r="V233" s="105">
        <v>0</v>
      </c>
      <c r="W233" s="65">
        <v>150000</v>
      </c>
      <c r="X233" s="65">
        <v>50000</v>
      </c>
      <c r="Y233" s="65">
        <v>50000</v>
      </c>
      <c r="Z233" s="66">
        <v>50000</v>
      </c>
      <c r="AA233" s="65">
        <v>8440</v>
      </c>
      <c r="AB233" s="65">
        <v>2814</v>
      </c>
      <c r="AC233" s="65">
        <v>2813</v>
      </c>
      <c r="AD233" s="65">
        <v>2813</v>
      </c>
      <c r="AE233" s="65">
        <v>8440</v>
      </c>
      <c r="AF233" s="65">
        <v>2814</v>
      </c>
      <c r="AG233" s="65">
        <v>2813</v>
      </c>
      <c r="AH233" s="65">
        <v>2813</v>
      </c>
      <c r="AI233" s="65">
        <v>8440</v>
      </c>
      <c r="AJ233" s="65">
        <v>2813</v>
      </c>
      <c r="AK233" s="65">
        <v>2813</v>
      </c>
      <c r="AL233" s="65">
        <v>2814</v>
      </c>
      <c r="AM233" s="65">
        <v>8440</v>
      </c>
      <c r="AN233" s="65">
        <v>2813</v>
      </c>
      <c r="AO233" s="65">
        <v>2813</v>
      </c>
      <c r="AP233" s="66">
        <v>2814</v>
      </c>
      <c r="AQ233" s="67"/>
      <c r="AR233" s="68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70"/>
      <c r="BG233" s="64"/>
      <c r="BH233" s="1"/>
    </row>
    <row r="234" spans="1:60" ht="18.75" customHeight="1" x14ac:dyDescent="0.2">
      <c r="A234" s="57"/>
      <c r="B234" s="53" t="s">
        <v>130</v>
      </c>
      <c r="C234" s="111">
        <v>701</v>
      </c>
      <c r="D234" s="110">
        <v>707</v>
      </c>
      <c r="E234" s="109" t="s">
        <v>129</v>
      </c>
      <c r="F234" s="107" t="s">
        <v>131</v>
      </c>
      <c r="G234" s="107"/>
      <c r="H234" s="108"/>
      <c r="I234" s="106">
        <v>10101</v>
      </c>
      <c r="J234" s="105">
        <v>72000</v>
      </c>
      <c r="K234" s="105">
        <v>8000</v>
      </c>
      <c r="L234" s="105">
        <v>8000</v>
      </c>
      <c r="M234" s="105">
        <v>8000</v>
      </c>
      <c r="N234" s="105">
        <v>8000</v>
      </c>
      <c r="O234" s="105">
        <v>8000</v>
      </c>
      <c r="P234" s="105">
        <v>0</v>
      </c>
      <c r="Q234" s="105">
        <v>0</v>
      </c>
      <c r="R234" s="105">
        <v>0</v>
      </c>
      <c r="S234" s="105">
        <v>8000</v>
      </c>
      <c r="T234" s="105">
        <v>8000</v>
      </c>
      <c r="U234" s="105">
        <v>8000</v>
      </c>
      <c r="V234" s="105">
        <v>8000</v>
      </c>
      <c r="W234" s="65">
        <v>2050700</v>
      </c>
      <c r="X234" s="65">
        <v>680000</v>
      </c>
      <c r="Y234" s="65">
        <v>680000</v>
      </c>
      <c r="Z234" s="66">
        <v>690700</v>
      </c>
      <c r="AA234" s="65">
        <v>36000</v>
      </c>
      <c r="AB234" s="65">
        <v>36000</v>
      </c>
      <c r="AC234" s="65">
        <v>0</v>
      </c>
      <c r="AD234" s="65">
        <v>0</v>
      </c>
      <c r="AE234" s="65">
        <v>0</v>
      </c>
      <c r="AF234" s="65">
        <v>0</v>
      </c>
      <c r="AG234" s="65">
        <v>0</v>
      </c>
      <c r="AH234" s="65">
        <v>0</v>
      </c>
      <c r="AI234" s="65">
        <v>0</v>
      </c>
      <c r="AJ234" s="65">
        <v>0</v>
      </c>
      <c r="AK234" s="65">
        <v>0</v>
      </c>
      <c r="AL234" s="65">
        <v>0</v>
      </c>
      <c r="AM234" s="65">
        <v>0</v>
      </c>
      <c r="AN234" s="65">
        <v>0</v>
      </c>
      <c r="AO234" s="65">
        <v>0</v>
      </c>
      <c r="AP234" s="66">
        <v>0</v>
      </c>
      <c r="AQ234" s="67"/>
      <c r="AR234" s="68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70"/>
      <c r="BG234" s="64"/>
      <c r="BH234" s="1"/>
    </row>
    <row r="235" spans="1:60" ht="17.25" customHeight="1" x14ac:dyDescent="0.2">
      <c r="A235" s="57"/>
      <c r="B235" s="53" t="s">
        <v>127</v>
      </c>
      <c r="C235" s="111">
        <v>701</v>
      </c>
      <c r="D235" s="110">
        <v>707</v>
      </c>
      <c r="E235" s="109" t="s">
        <v>129</v>
      </c>
      <c r="F235" s="107" t="s">
        <v>128</v>
      </c>
      <c r="G235" s="107"/>
      <c r="H235" s="108"/>
      <c r="I235" s="106">
        <v>10101</v>
      </c>
      <c r="J235" s="105">
        <v>10000</v>
      </c>
      <c r="K235" s="105">
        <v>0</v>
      </c>
      <c r="L235" s="105">
        <v>0</v>
      </c>
      <c r="M235" s="105">
        <v>0</v>
      </c>
      <c r="N235" s="105">
        <v>0</v>
      </c>
      <c r="O235" s="105">
        <v>0</v>
      </c>
      <c r="P235" s="105">
        <v>0</v>
      </c>
      <c r="Q235" s="105">
        <v>0</v>
      </c>
      <c r="R235" s="105">
        <v>0</v>
      </c>
      <c r="S235" s="105">
        <v>0</v>
      </c>
      <c r="T235" s="105">
        <v>0</v>
      </c>
      <c r="U235" s="105">
        <v>10000</v>
      </c>
      <c r="V235" s="105">
        <v>0</v>
      </c>
      <c r="W235" s="65">
        <v>0</v>
      </c>
      <c r="X235" s="65">
        <v>0</v>
      </c>
      <c r="Y235" s="65">
        <v>0</v>
      </c>
      <c r="Z235" s="66">
        <v>0</v>
      </c>
      <c r="AA235" s="65">
        <v>0</v>
      </c>
      <c r="AB235" s="65">
        <v>0</v>
      </c>
      <c r="AC235" s="65">
        <v>0</v>
      </c>
      <c r="AD235" s="65">
        <v>0</v>
      </c>
      <c r="AE235" s="65">
        <v>0</v>
      </c>
      <c r="AF235" s="65">
        <v>0</v>
      </c>
      <c r="AG235" s="65">
        <v>0</v>
      </c>
      <c r="AH235" s="65">
        <v>0</v>
      </c>
      <c r="AI235" s="65">
        <v>84040</v>
      </c>
      <c r="AJ235" s="65">
        <v>84040</v>
      </c>
      <c r="AK235" s="65">
        <v>0</v>
      </c>
      <c r="AL235" s="65">
        <v>0</v>
      </c>
      <c r="AM235" s="65">
        <v>0</v>
      </c>
      <c r="AN235" s="65">
        <v>0</v>
      </c>
      <c r="AO235" s="65">
        <v>0</v>
      </c>
      <c r="AP235" s="66">
        <v>0</v>
      </c>
      <c r="AQ235" s="67"/>
      <c r="AR235" s="68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70"/>
      <c r="BG235" s="64"/>
      <c r="BH235" s="1"/>
    </row>
    <row r="236" spans="1:60" ht="39" customHeight="1" x14ac:dyDescent="0.2">
      <c r="A236" s="57"/>
      <c r="B236" s="53" t="s">
        <v>118</v>
      </c>
      <c r="C236" s="111">
        <v>701</v>
      </c>
      <c r="D236" s="110">
        <v>707</v>
      </c>
      <c r="E236" s="109" t="s">
        <v>425</v>
      </c>
      <c r="F236" s="107" t="s">
        <v>119</v>
      </c>
      <c r="G236" s="107"/>
      <c r="H236" s="108"/>
      <c r="I236" s="106">
        <v>10101</v>
      </c>
      <c r="J236" s="105">
        <v>1227520</v>
      </c>
      <c r="K236" s="105">
        <v>102293.7</v>
      </c>
      <c r="L236" s="105">
        <v>102293.3</v>
      </c>
      <c r="M236" s="105">
        <v>102293.3</v>
      </c>
      <c r="N236" s="105">
        <v>102293.3</v>
      </c>
      <c r="O236" s="105">
        <v>102293.3</v>
      </c>
      <c r="P236" s="105">
        <v>102293.3</v>
      </c>
      <c r="Q236" s="105">
        <v>102293.3</v>
      </c>
      <c r="R236" s="105">
        <v>102293.3</v>
      </c>
      <c r="S236" s="105">
        <v>102293.3</v>
      </c>
      <c r="T236" s="105">
        <v>102293.3</v>
      </c>
      <c r="U236" s="105">
        <v>102293.3</v>
      </c>
      <c r="V236" s="105">
        <v>102293.3</v>
      </c>
      <c r="W236" s="65">
        <v>0</v>
      </c>
      <c r="X236" s="65">
        <v>0</v>
      </c>
      <c r="Y236" s="65">
        <v>0</v>
      </c>
      <c r="Z236" s="66">
        <v>0</v>
      </c>
      <c r="AA236" s="65">
        <v>0</v>
      </c>
      <c r="AB236" s="65">
        <v>0</v>
      </c>
      <c r="AC236" s="65">
        <v>0</v>
      </c>
      <c r="AD236" s="65">
        <v>0</v>
      </c>
      <c r="AE236" s="65">
        <v>6000</v>
      </c>
      <c r="AF236" s="65">
        <v>0</v>
      </c>
      <c r="AG236" s="65">
        <v>0</v>
      </c>
      <c r="AH236" s="65">
        <v>6000</v>
      </c>
      <c r="AI236" s="65">
        <v>0</v>
      </c>
      <c r="AJ236" s="65">
        <v>0</v>
      </c>
      <c r="AK236" s="65">
        <v>0</v>
      </c>
      <c r="AL236" s="65">
        <v>0</v>
      </c>
      <c r="AM236" s="65">
        <v>0</v>
      </c>
      <c r="AN236" s="65">
        <v>0</v>
      </c>
      <c r="AO236" s="65">
        <v>0</v>
      </c>
      <c r="AP236" s="66">
        <v>0</v>
      </c>
      <c r="AQ236" s="67"/>
      <c r="AR236" s="68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70"/>
      <c r="BG236" s="64"/>
      <c r="BH236" s="1"/>
    </row>
    <row r="237" spans="1:60" ht="15.75" customHeight="1" x14ac:dyDescent="0.2">
      <c r="A237" s="57"/>
      <c r="B237" s="53" t="s">
        <v>99</v>
      </c>
      <c r="C237" s="111">
        <v>701</v>
      </c>
      <c r="D237" s="110">
        <v>707</v>
      </c>
      <c r="E237" s="109" t="s">
        <v>426</v>
      </c>
      <c r="F237" s="107" t="s">
        <v>100</v>
      </c>
      <c r="G237" s="107"/>
      <c r="H237" s="108"/>
      <c r="I237" s="106">
        <v>10101</v>
      </c>
      <c r="J237" s="105">
        <v>19000</v>
      </c>
      <c r="K237" s="105">
        <v>0</v>
      </c>
      <c r="L237" s="105">
        <v>0</v>
      </c>
      <c r="M237" s="105">
        <v>0</v>
      </c>
      <c r="N237" s="105">
        <v>0</v>
      </c>
      <c r="O237" s="105">
        <v>0</v>
      </c>
      <c r="P237" s="105">
        <v>10000</v>
      </c>
      <c r="Q237" s="105">
        <v>6000</v>
      </c>
      <c r="R237" s="105">
        <v>3000</v>
      </c>
      <c r="S237" s="105">
        <v>0</v>
      </c>
      <c r="T237" s="105">
        <v>0</v>
      </c>
      <c r="U237" s="105">
        <v>0</v>
      </c>
      <c r="V237" s="105">
        <v>0</v>
      </c>
      <c r="W237" s="65">
        <v>146846.34</v>
      </c>
      <c r="X237" s="65">
        <v>52283.33</v>
      </c>
      <c r="Y237" s="65">
        <v>52283.33</v>
      </c>
      <c r="Z237" s="66">
        <v>42279.68</v>
      </c>
      <c r="AA237" s="65">
        <v>0</v>
      </c>
      <c r="AB237" s="65">
        <v>0</v>
      </c>
      <c r="AC237" s="65">
        <v>0</v>
      </c>
      <c r="AD237" s="65">
        <v>0</v>
      </c>
      <c r="AE237" s="65">
        <v>5000</v>
      </c>
      <c r="AF237" s="65">
        <v>0</v>
      </c>
      <c r="AG237" s="65">
        <v>0</v>
      </c>
      <c r="AH237" s="65">
        <v>5000</v>
      </c>
      <c r="AI237" s="65">
        <v>0</v>
      </c>
      <c r="AJ237" s="65">
        <v>0</v>
      </c>
      <c r="AK237" s="65">
        <v>0</v>
      </c>
      <c r="AL237" s="65">
        <v>0</v>
      </c>
      <c r="AM237" s="65">
        <v>0</v>
      </c>
      <c r="AN237" s="65">
        <v>0</v>
      </c>
      <c r="AO237" s="65">
        <v>0</v>
      </c>
      <c r="AP237" s="66">
        <v>0</v>
      </c>
      <c r="AQ237" s="67"/>
      <c r="AR237" s="68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70"/>
      <c r="BG237" s="64"/>
      <c r="BH237" s="1"/>
    </row>
    <row r="238" spans="1:60" ht="16.5" customHeight="1" x14ac:dyDescent="0.2">
      <c r="A238" s="57"/>
      <c r="B238" s="53" t="s">
        <v>480</v>
      </c>
      <c r="C238" s="111">
        <v>701</v>
      </c>
      <c r="D238" s="110">
        <v>707</v>
      </c>
      <c r="E238" s="109" t="s">
        <v>426</v>
      </c>
      <c r="F238" s="107" t="s">
        <v>427</v>
      </c>
      <c r="G238" s="107"/>
      <c r="H238" s="108"/>
      <c r="I238" s="106">
        <v>10101</v>
      </c>
      <c r="J238" s="105">
        <v>70000</v>
      </c>
      <c r="K238" s="105">
        <v>0</v>
      </c>
      <c r="L238" s="105">
        <v>0</v>
      </c>
      <c r="M238" s="105">
        <v>0</v>
      </c>
      <c r="N238" s="105">
        <v>0</v>
      </c>
      <c r="O238" s="105">
        <v>0</v>
      </c>
      <c r="P238" s="105">
        <v>0</v>
      </c>
      <c r="Q238" s="105">
        <v>0</v>
      </c>
      <c r="R238" s="105">
        <v>70000</v>
      </c>
      <c r="S238" s="105">
        <v>0</v>
      </c>
      <c r="T238" s="105">
        <v>0</v>
      </c>
      <c r="U238" s="105">
        <v>0</v>
      </c>
      <c r="V238" s="105">
        <v>0</v>
      </c>
      <c r="W238" s="65">
        <v>44347.56</v>
      </c>
      <c r="X238" s="65">
        <v>15789.57</v>
      </c>
      <c r="Y238" s="65">
        <v>15789.57</v>
      </c>
      <c r="Z238" s="66">
        <v>12768.42</v>
      </c>
      <c r="AA238" s="65">
        <v>0</v>
      </c>
      <c r="AB238" s="65">
        <v>0</v>
      </c>
      <c r="AC238" s="65">
        <v>0</v>
      </c>
      <c r="AD238" s="65">
        <v>0</v>
      </c>
      <c r="AE238" s="65">
        <v>44000</v>
      </c>
      <c r="AF238" s="65">
        <v>0</v>
      </c>
      <c r="AG238" s="65">
        <v>0</v>
      </c>
      <c r="AH238" s="65">
        <v>44000</v>
      </c>
      <c r="AI238" s="65">
        <v>0</v>
      </c>
      <c r="AJ238" s="65">
        <v>0</v>
      </c>
      <c r="AK238" s="65">
        <v>0</v>
      </c>
      <c r="AL238" s="65">
        <v>0</v>
      </c>
      <c r="AM238" s="65">
        <v>0</v>
      </c>
      <c r="AN238" s="65">
        <v>0</v>
      </c>
      <c r="AO238" s="65">
        <v>0</v>
      </c>
      <c r="AP238" s="66">
        <v>0</v>
      </c>
      <c r="AQ238" s="67"/>
      <c r="AR238" s="68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70"/>
      <c r="BG238" s="64"/>
      <c r="BH238" s="1"/>
    </row>
    <row r="239" spans="1:60" ht="17.25" customHeight="1" x14ac:dyDescent="0.2">
      <c r="A239" s="57"/>
      <c r="B239" s="53" t="s">
        <v>127</v>
      </c>
      <c r="C239" s="111">
        <v>701</v>
      </c>
      <c r="D239" s="110">
        <v>707</v>
      </c>
      <c r="E239" s="109" t="s">
        <v>428</v>
      </c>
      <c r="F239" s="107" t="s">
        <v>128</v>
      </c>
      <c r="G239" s="107"/>
      <c r="H239" s="108"/>
      <c r="I239" s="106">
        <v>10101</v>
      </c>
      <c r="J239" s="105">
        <v>6000</v>
      </c>
      <c r="K239" s="105">
        <v>0</v>
      </c>
      <c r="L239" s="105">
        <v>0</v>
      </c>
      <c r="M239" s="105">
        <v>0</v>
      </c>
      <c r="N239" s="105">
        <v>0</v>
      </c>
      <c r="O239" s="105">
        <v>0</v>
      </c>
      <c r="P239" s="105">
        <v>0</v>
      </c>
      <c r="Q239" s="105">
        <v>0</v>
      </c>
      <c r="R239" s="105">
        <v>0</v>
      </c>
      <c r="S239" s="105">
        <v>0</v>
      </c>
      <c r="T239" s="105">
        <v>0</v>
      </c>
      <c r="U239" s="105">
        <v>0</v>
      </c>
      <c r="V239" s="105">
        <v>6000</v>
      </c>
      <c r="W239" s="65">
        <v>0</v>
      </c>
      <c r="X239" s="65">
        <v>0</v>
      </c>
      <c r="Y239" s="65">
        <v>0</v>
      </c>
      <c r="Z239" s="66">
        <v>0</v>
      </c>
      <c r="AA239" s="65">
        <v>0</v>
      </c>
      <c r="AB239" s="65">
        <v>0</v>
      </c>
      <c r="AC239" s="65">
        <v>0</v>
      </c>
      <c r="AD239" s="65">
        <v>0</v>
      </c>
      <c r="AE239" s="65">
        <v>40000</v>
      </c>
      <c r="AF239" s="65">
        <v>0</v>
      </c>
      <c r="AG239" s="65">
        <v>0</v>
      </c>
      <c r="AH239" s="65">
        <v>40000</v>
      </c>
      <c r="AI239" s="65">
        <v>0</v>
      </c>
      <c r="AJ239" s="65">
        <v>0</v>
      </c>
      <c r="AK239" s="65">
        <v>0</v>
      </c>
      <c r="AL239" s="65">
        <v>0</v>
      </c>
      <c r="AM239" s="65">
        <v>0</v>
      </c>
      <c r="AN239" s="65">
        <v>0</v>
      </c>
      <c r="AO239" s="65">
        <v>0</v>
      </c>
      <c r="AP239" s="66">
        <v>0</v>
      </c>
      <c r="AQ239" s="67"/>
      <c r="AR239" s="68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70"/>
      <c r="BG239" s="64"/>
      <c r="BH239" s="1"/>
    </row>
    <row r="240" spans="1:60" ht="15.75" customHeight="1" x14ac:dyDescent="0.2">
      <c r="A240" s="57"/>
      <c r="B240" s="53" t="s">
        <v>99</v>
      </c>
      <c r="C240" s="111">
        <v>701</v>
      </c>
      <c r="D240" s="110">
        <v>707</v>
      </c>
      <c r="E240" s="109" t="s">
        <v>134</v>
      </c>
      <c r="F240" s="107" t="s">
        <v>100</v>
      </c>
      <c r="G240" s="107"/>
      <c r="H240" s="108" t="s">
        <v>66</v>
      </c>
      <c r="I240" s="106">
        <v>10306</v>
      </c>
      <c r="J240" s="105">
        <v>20183.78</v>
      </c>
      <c r="K240" s="105">
        <v>0</v>
      </c>
      <c r="L240" s="105">
        <v>0</v>
      </c>
      <c r="M240" s="105">
        <v>0</v>
      </c>
      <c r="N240" s="105">
        <v>0</v>
      </c>
      <c r="O240" s="105">
        <v>0</v>
      </c>
      <c r="P240" s="105">
        <v>0</v>
      </c>
      <c r="Q240" s="105">
        <v>0</v>
      </c>
      <c r="R240" s="105">
        <v>0</v>
      </c>
      <c r="S240" s="105">
        <v>20183.78</v>
      </c>
      <c r="T240" s="105">
        <v>0</v>
      </c>
      <c r="U240" s="105">
        <v>0</v>
      </c>
      <c r="V240" s="105">
        <v>0</v>
      </c>
      <c r="W240" s="65">
        <v>50000</v>
      </c>
      <c r="X240" s="65">
        <v>50000</v>
      </c>
      <c r="Y240" s="65">
        <v>0</v>
      </c>
      <c r="Z240" s="66">
        <v>0</v>
      </c>
      <c r="AA240" s="65">
        <v>0</v>
      </c>
      <c r="AB240" s="65">
        <v>0</v>
      </c>
      <c r="AC240" s="65">
        <v>0</v>
      </c>
      <c r="AD240" s="65">
        <v>0</v>
      </c>
      <c r="AE240" s="65">
        <v>5000</v>
      </c>
      <c r="AF240" s="65">
        <v>0</v>
      </c>
      <c r="AG240" s="65">
        <v>0</v>
      </c>
      <c r="AH240" s="65">
        <v>5000</v>
      </c>
      <c r="AI240" s="65">
        <v>0</v>
      </c>
      <c r="AJ240" s="65">
        <v>0</v>
      </c>
      <c r="AK240" s="65">
        <v>0</v>
      </c>
      <c r="AL240" s="65">
        <v>0</v>
      </c>
      <c r="AM240" s="65">
        <v>0</v>
      </c>
      <c r="AN240" s="65">
        <v>0</v>
      </c>
      <c r="AO240" s="65">
        <v>0</v>
      </c>
      <c r="AP240" s="66">
        <v>0</v>
      </c>
      <c r="AQ240" s="67"/>
      <c r="AR240" s="68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70"/>
      <c r="BG240" s="64"/>
      <c r="BH240" s="1"/>
    </row>
    <row r="241" spans="1:60" ht="40.5" customHeight="1" x14ac:dyDescent="0.2">
      <c r="A241" s="57"/>
      <c r="B241" s="53" t="s">
        <v>135</v>
      </c>
      <c r="C241" s="111">
        <v>701</v>
      </c>
      <c r="D241" s="110">
        <v>707</v>
      </c>
      <c r="E241" s="109" t="s">
        <v>429</v>
      </c>
      <c r="F241" s="107" t="s">
        <v>136</v>
      </c>
      <c r="G241" s="107"/>
      <c r="H241" s="108"/>
      <c r="I241" s="106">
        <v>10101</v>
      </c>
      <c r="J241" s="105">
        <v>7000</v>
      </c>
      <c r="K241" s="105">
        <v>0</v>
      </c>
      <c r="L241" s="105">
        <v>0</v>
      </c>
      <c r="M241" s="105">
        <v>0</v>
      </c>
      <c r="N241" s="105">
        <v>0</v>
      </c>
      <c r="O241" s="105">
        <v>0</v>
      </c>
      <c r="P241" s="105">
        <v>0</v>
      </c>
      <c r="Q241" s="105">
        <v>0</v>
      </c>
      <c r="R241" s="105">
        <v>0</v>
      </c>
      <c r="S241" s="105">
        <v>0</v>
      </c>
      <c r="T241" s="105">
        <v>7000</v>
      </c>
      <c r="U241" s="105">
        <v>0</v>
      </c>
      <c r="V241" s="105">
        <v>0</v>
      </c>
      <c r="W241" s="65">
        <v>1579257</v>
      </c>
      <c r="X241" s="65">
        <v>533085</v>
      </c>
      <c r="Y241" s="65">
        <v>523085</v>
      </c>
      <c r="Z241" s="66">
        <v>523087</v>
      </c>
      <c r="AA241" s="65">
        <v>0</v>
      </c>
      <c r="AB241" s="65">
        <v>0</v>
      </c>
      <c r="AC241" s="65">
        <v>0</v>
      </c>
      <c r="AD241" s="65">
        <v>0</v>
      </c>
      <c r="AE241" s="65">
        <v>3500</v>
      </c>
      <c r="AF241" s="65">
        <v>0</v>
      </c>
      <c r="AG241" s="65">
        <v>0</v>
      </c>
      <c r="AH241" s="65">
        <v>3500</v>
      </c>
      <c r="AI241" s="65">
        <v>0</v>
      </c>
      <c r="AJ241" s="65">
        <v>0</v>
      </c>
      <c r="AK241" s="65">
        <v>0</v>
      </c>
      <c r="AL241" s="65">
        <v>0</v>
      </c>
      <c r="AM241" s="65">
        <v>0</v>
      </c>
      <c r="AN241" s="65">
        <v>0</v>
      </c>
      <c r="AO241" s="65">
        <v>0</v>
      </c>
      <c r="AP241" s="66">
        <v>0</v>
      </c>
      <c r="AQ241" s="67"/>
      <c r="AR241" s="68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70"/>
      <c r="BG241" s="64"/>
      <c r="BH241" s="1"/>
    </row>
    <row r="242" spans="1:60" ht="15.75" customHeight="1" x14ac:dyDescent="0.2">
      <c r="A242" s="57"/>
      <c r="B242" s="53" t="s">
        <v>99</v>
      </c>
      <c r="C242" s="111">
        <v>701</v>
      </c>
      <c r="D242" s="110">
        <v>707</v>
      </c>
      <c r="E242" s="109" t="s">
        <v>429</v>
      </c>
      <c r="F242" s="107" t="s">
        <v>100</v>
      </c>
      <c r="G242" s="107"/>
      <c r="H242" s="108"/>
      <c r="I242" s="106">
        <v>10101</v>
      </c>
      <c r="J242" s="105">
        <v>18000</v>
      </c>
      <c r="K242" s="105">
        <v>0</v>
      </c>
      <c r="L242" s="105">
        <v>0</v>
      </c>
      <c r="M242" s="105">
        <v>0</v>
      </c>
      <c r="N242" s="105">
        <v>0</v>
      </c>
      <c r="O242" s="105">
        <v>0</v>
      </c>
      <c r="P242" s="105">
        <v>0</v>
      </c>
      <c r="Q242" s="105">
        <v>0</v>
      </c>
      <c r="R242" s="105">
        <v>0</v>
      </c>
      <c r="S242" s="105">
        <v>0</v>
      </c>
      <c r="T242" s="105">
        <v>18000</v>
      </c>
      <c r="U242" s="105">
        <v>0</v>
      </c>
      <c r="V242" s="105">
        <v>0</v>
      </c>
      <c r="W242" s="65">
        <v>37212</v>
      </c>
      <c r="X242" s="65">
        <v>12404</v>
      </c>
      <c r="Y242" s="65">
        <v>12404</v>
      </c>
      <c r="Z242" s="66">
        <v>12404</v>
      </c>
      <c r="AA242" s="65">
        <v>70749</v>
      </c>
      <c r="AB242" s="65">
        <v>23583</v>
      </c>
      <c r="AC242" s="65">
        <v>23583</v>
      </c>
      <c r="AD242" s="65">
        <v>23583</v>
      </c>
      <c r="AE242" s="65">
        <v>70749</v>
      </c>
      <c r="AF242" s="65">
        <v>23583</v>
      </c>
      <c r="AG242" s="65">
        <v>23583</v>
      </c>
      <c r="AH242" s="65">
        <v>23583</v>
      </c>
      <c r="AI242" s="65">
        <v>70749</v>
      </c>
      <c r="AJ242" s="65">
        <v>23583</v>
      </c>
      <c r="AK242" s="65">
        <v>23583</v>
      </c>
      <c r="AL242" s="65">
        <v>23583</v>
      </c>
      <c r="AM242" s="65">
        <v>70753</v>
      </c>
      <c r="AN242" s="65">
        <v>23583</v>
      </c>
      <c r="AO242" s="65">
        <v>23583</v>
      </c>
      <c r="AP242" s="66">
        <v>23587</v>
      </c>
      <c r="AQ242" s="67"/>
      <c r="AR242" s="68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70"/>
      <c r="BG242" s="64"/>
      <c r="BH242" s="1"/>
    </row>
    <row r="243" spans="1:60" ht="17.25" customHeight="1" x14ac:dyDescent="0.2">
      <c r="A243" s="57"/>
      <c r="B243" s="53" t="s">
        <v>127</v>
      </c>
      <c r="C243" s="111">
        <v>701</v>
      </c>
      <c r="D243" s="110">
        <v>1102</v>
      </c>
      <c r="E243" s="109" t="s">
        <v>430</v>
      </c>
      <c r="F243" s="107" t="s">
        <v>128</v>
      </c>
      <c r="G243" s="107"/>
      <c r="H243" s="108"/>
      <c r="I243" s="106">
        <v>10101</v>
      </c>
      <c r="J243" s="105">
        <v>16000</v>
      </c>
      <c r="K243" s="105">
        <v>0</v>
      </c>
      <c r="L243" s="105">
        <v>0</v>
      </c>
      <c r="M243" s="105">
        <v>0</v>
      </c>
      <c r="N243" s="105">
        <v>0</v>
      </c>
      <c r="O243" s="105">
        <v>0</v>
      </c>
      <c r="P243" s="105">
        <v>0</v>
      </c>
      <c r="Q243" s="105">
        <v>0</v>
      </c>
      <c r="R243" s="105">
        <v>3000</v>
      </c>
      <c r="S243" s="105">
        <v>0</v>
      </c>
      <c r="T243" s="105">
        <v>13000</v>
      </c>
      <c r="U243" s="105">
        <v>0</v>
      </c>
      <c r="V243" s="105">
        <v>0</v>
      </c>
      <c r="W243" s="65">
        <v>0</v>
      </c>
      <c r="X243" s="65">
        <v>0</v>
      </c>
      <c r="Y243" s="65">
        <v>0</v>
      </c>
      <c r="Z243" s="66">
        <v>0</v>
      </c>
      <c r="AA243" s="65">
        <v>0</v>
      </c>
      <c r="AB243" s="65">
        <v>0</v>
      </c>
      <c r="AC243" s="65">
        <v>0</v>
      </c>
      <c r="AD243" s="65">
        <v>0</v>
      </c>
      <c r="AE243" s="65">
        <v>15000</v>
      </c>
      <c r="AF243" s="65">
        <v>0</v>
      </c>
      <c r="AG243" s="65">
        <v>0</v>
      </c>
      <c r="AH243" s="65">
        <v>15000</v>
      </c>
      <c r="AI243" s="65">
        <v>0</v>
      </c>
      <c r="AJ243" s="65">
        <v>0</v>
      </c>
      <c r="AK243" s="65">
        <v>0</v>
      </c>
      <c r="AL243" s="65">
        <v>0</v>
      </c>
      <c r="AM243" s="65">
        <v>0</v>
      </c>
      <c r="AN243" s="65">
        <v>0</v>
      </c>
      <c r="AO243" s="65">
        <v>0</v>
      </c>
      <c r="AP243" s="66">
        <v>0</v>
      </c>
      <c r="AQ243" s="67"/>
      <c r="AR243" s="68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70"/>
      <c r="BG243" s="64"/>
      <c r="BH243" s="1"/>
    </row>
    <row r="244" spans="1:60" ht="40.5" customHeight="1" x14ac:dyDescent="0.2">
      <c r="A244" s="57"/>
      <c r="B244" s="53" t="s">
        <v>135</v>
      </c>
      <c r="C244" s="111">
        <v>701</v>
      </c>
      <c r="D244" s="110">
        <v>1102</v>
      </c>
      <c r="E244" s="109" t="s">
        <v>431</v>
      </c>
      <c r="F244" s="107" t="s">
        <v>136</v>
      </c>
      <c r="G244" s="107"/>
      <c r="H244" s="108"/>
      <c r="I244" s="106">
        <v>10101</v>
      </c>
      <c r="J244" s="105">
        <v>200000</v>
      </c>
      <c r="K244" s="105">
        <v>12000</v>
      </c>
      <c r="L244" s="105">
        <v>6000</v>
      </c>
      <c r="M244" s="105">
        <v>8000</v>
      </c>
      <c r="N244" s="105">
        <v>35000</v>
      </c>
      <c r="O244" s="105">
        <v>5000</v>
      </c>
      <c r="P244" s="105">
        <v>50000</v>
      </c>
      <c r="Q244" s="105">
        <v>10000</v>
      </c>
      <c r="R244" s="105">
        <v>35000</v>
      </c>
      <c r="S244" s="105">
        <v>12000</v>
      </c>
      <c r="T244" s="105">
        <v>10000</v>
      </c>
      <c r="U244" s="105">
        <v>10000</v>
      </c>
      <c r="V244" s="105">
        <v>7000</v>
      </c>
      <c r="W244" s="65">
        <v>0</v>
      </c>
      <c r="X244" s="65">
        <v>0</v>
      </c>
      <c r="Y244" s="65">
        <v>0</v>
      </c>
      <c r="Z244" s="66">
        <v>0</v>
      </c>
      <c r="AA244" s="65">
        <v>0</v>
      </c>
      <c r="AB244" s="65">
        <v>0</v>
      </c>
      <c r="AC244" s="65">
        <v>0</v>
      </c>
      <c r="AD244" s="65">
        <v>0</v>
      </c>
      <c r="AE244" s="65">
        <v>10000</v>
      </c>
      <c r="AF244" s="65">
        <v>0</v>
      </c>
      <c r="AG244" s="65">
        <v>0</v>
      </c>
      <c r="AH244" s="65">
        <v>10000</v>
      </c>
      <c r="AI244" s="65">
        <v>0</v>
      </c>
      <c r="AJ244" s="65">
        <v>0</v>
      </c>
      <c r="AK244" s="65">
        <v>0</v>
      </c>
      <c r="AL244" s="65">
        <v>0</v>
      </c>
      <c r="AM244" s="65">
        <v>0</v>
      </c>
      <c r="AN244" s="65">
        <v>0</v>
      </c>
      <c r="AO244" s="65">
        <v>0</v>
      </c>
      <c r="AP244" s="66">
        <v>0</v>
      </c>
      <c r="AQ244" s="67"/>
      <c r="AR244" s="68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70"/>
      <c r="BG244" s="64"/>
      <c r="BH244" s="1"/>
    </row>
    <row r="245" spans="1:60" ht="15.75" customHeight="1" x14ac:dyDescent="0.2">
      <c r="A245" s="57"/>
      <c r="B245" s="53" t="s">
        <v>99</v>
      </c>
      <c r="C245" s="111">
        <v>701</v>
      </c>
      <c r="D245" s="110">
        <v>1102</v>
      </c>
      <c r="E245" s="109" t="s">
        <v>431</v>
      </c>
      <c r="F245" s="107" t="s">
        <v>100</v>
      </c>
      <c r="G245" s="107"/>
      <c r="H245" s="108"/>
      <c r="I245" s="106">
        <v>10101</v>
      </c>
      <c r="J245" s="105">
        <v>144000</v>
      </c>
      <c r="K245" s="105">
        <v>0</v>
      </c>
      <c r="L245" s="105">
        <v>10000</v>
      </c>
      <c r="M245" s="105">
        <v>123500</v>
      </c>
      <c r="N245" s="105">
        <v>3500</v>
      </c>
      <c r="O245" s="105">
        <v>0</v>
      </c>
      <c r="P245" s="105">
        <v>0</v>
      </c>
      <c r="Q245" s="105">
        <v>0</v>
      </c>
      <c r="R245" s="105">
        <v>3500</v>
      </c>
      <c r="S245" s="105">
        <v>3500</v>
      </c>
      <c r="T245" s="105">
        <v>0</v>
      </c>
      <c r="U245" s="105">
        <v>0</v>
      </c>
      <c r="V245" s="105">
        <v>0</v>
      </c>
      <c r="W245" s="65">
        <v>0</v>
      </c>
      <c r="X245" s="65">
        <v>0</v>
      </c>
      <c r="Y245" s="65">
        <v>0</v>
      </c>
      <c r="Z245" s="66">
        <v>0</v>
      </c>
      <c r="AA245" s="65">
        <v>0</v>
      </c>
      <c r="AB245" s="65">
        <v>0</v>
      </c>
      <c r="AC245" s="65">
        <v>0</v>
      </c>
      <c r="AD245" s="65">
        <v>0</v>
      </c>
      <c r="AE245" s="65">
        <v>36500</v>
      </c>
      <c r="AF245" s="65">
        <v>0</v>
      </c>
      <c r="AG245" s="65">
        <v>0</v>
      </c>
      <c r="AH245" s="65">
        <v>36500</v>
      </c>
      <c r="AI245" s="65">
        <v>0</v>
      </c>
      <c r="AJ245" s="65">
        <v>0</v>
      </c>
      <c r="AK245" s="65">
        <v>0</v>
      </c>
      <c r="AL245" s="65">
        <v>0</v>
      </c>
      <c r="AM245" s="65">
        <v>0</v>
      </c>
      <c r="AN245" s="65">
        <v>0</v>
      </c>
      <c r="AO245" s="65">
        <v>0</v>
      </c>
      <c r="AP245" s="66">
        <v>0</v>
      </c>
      <c r="AQ245" s="67"/>
      <c r="AR245" s="68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70"/>
      <c r="BG245" s="64"/>
      <c r="BH245" s="1"/>
    </row>
    <row r="246" spans="1:60" ht="15.75" customHeight="1" x14ac:dyDescent="0.2">
      <c r="A246" s="57"/>
      <c r="B246" s="53" t="s">
        <v>99</v>
      </c>
      <c r="C246" s="111">
        <v>701</v>
      </c>
      <c r="D246" s="110">
        <v>1102</v>
      </c>
      <c r="E246" s="109" t="s">
        <v>432</v>
      </c>
      <c r="F246" s="107" t="s">
        <v>100</v>
      </c>
      <c r="G246" s="107"/>
      <c r="H246" s="108"/>
      <c r="I246" s="106">
        <v>10101</v>
      </c>
      <c r="J246" s="105">
        <v>195000</v>
      </c>
      <c r="K246" s="105">
        <v>0</v>
      </c>
      <c r="L246" s="105">
        <v>0</v>
      </c>
      <c r="M246" s="105">
        <v>0</v>
      </c>
      <c r="N246" s="105">
        <v>45000</v>
      </c>
      <c r="O246" s="105">
        <v>0</v>
      </c>
      <c r="P246" s="105">
        <v>0</v>
      </c>
      <c r="Q246" s="105">
        <v>0</v>
      </c>
      <c r="R246" s="105">
        <v>120000</v>
      </c>
      <c r="S246" s="105">
        <v>0</v>
      </c>
      <c r="T246" s="105">
        <v>30000</v>
      </c>
      <c r="U246" s="105">
        <v>0</v>
      </c>
      <c r="V246" s="105">
        <v>0</v>
      </c>
      <c r="W246" s="65">
        <v>0</v>
      </c>
      <c r="X246" s="65">
        <v>0</v>
      </c>
      <c r="Y246" s="65">
        <v>0</v>
      </c>
      <c r="Z246" s="66">
        <v>0</v>
      </c>
      <c r="AA246" s="65">
        <v>71250</v>
      </c>
      <c r="AB246" s="65">
        <v>23750</v>
      </c>
      <c r="AC246" s="65">
        <v>23750</v>
      </c>
      <c r="AD246" s="65">
        <v>23750</v>
      </c>
      <c r="AE246" s="65">
        <v>71250</v>
      </c>
      <c r="AF246" s="65">
        <v>23750</v>
      </c>
      <c r="AG246" s="65">
        <v>23750</v>
      </c>
      <c r="AH246" s="65">
        <v>23750</v>
      </c>
      <c r="AI246" s="65">
        <v>71250</v>
      </c>
      <c r="AJ246" s="65">
        <v>23750</v>
      </c>
      <c r="AK246" s="65">
        <v>23750</v>
      </c>
      <c r="AL246" s="65">
        <v>23750</v>
      </c>
      <c r="AM246" s="65">
        <v>71250</v>
      </c>
      <c r="AN246" s="65">
        <v>23750</v>
      </c>
      <c r="AO246" s="65">
        <v>23750</v>
      </c>
      <c r="AP246" s="66">
        <v>23750</v>
      </c>
      <c r="AQ246" s="67"/>
      <c r="AR246" s="68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70"/>
      <c r="BG246" s="64"/>
      <c r="BH246" s="1"/>
    </row>
    <row r="247" spans="1:60" ht="15.75" customHeight="1" x14ac:dyDescent="0.2">
      <c r="A247" s="57"/>
      <c r="B247" s="53" t="s">
        <v>99</v>
      </c>
      <c r="C247" s="111">
        <v>702</v>
      </c>
      <c r="D247" s="110">
        <v>113</v>
      </c>
      <c r="E247" s="109" t="s">
        <v>137</v>
      </c>
      <c r="F247" s="107" t="s">
        <v>100</v>
      </c>
      <c r="G247" s="107"/>
      <c r="H247" s="108"/>
      <c r="I247" s="106">
        <v>10101</v>
      </c>
      <c r="J247" s="105">
        <v>72000</v>
      </c>
      <c r="K247" s="105">
        <v>72000</v>
      </c>
      <c r="L247" s="105">
        <v>0</v>
      </c>
      <c r="M247" s="105">
        <v>0</v>
      </c>
      <c r="N247" s="105">
        <v>0</v>
      </c>
      <c r="O247" s="105">
        <v>0</v>
      </c>
      <c r="P247" s="105">
        <v>0</v>
      </c>
      <c r="Q247" s="105">
        <v>0</v>
      </c>
      <c r="R247" s="105">
        <v>0</v>
      </c>
      <c r="S247" s="105">
        <v>0</v>
      </c>
      <c r="T247" s="105">
        <v>0</v>
      </c>
      <c r="U247" s="105">
        <v>0</v>
      </c>
      <c r="V247" s="105">
        <v>0</v>
      </c>
      <c r="W247" s="65">
        <v>0</v>
      </c>
      <c r="X247" s="65">
        <v>0</v>
      </c>
      <c r="Y247" s="65">
        <v>0</v>
      </c>
      <c r="Z247" s="66">
        <v>0</v>
      </c>
      <c r="AA247" s="65">
        <v>1038232.07</v>
      </c>
      <c r="AB247" s="65">
        <v>325551.15000000002</v>
      </c>
      <c r="AC247" s="65">
        <v>356340.46</v>
      </c>
      <c r="AD247" s="65">
        <v>356340.46</v>
      </c>
      <c r="AE247" s="65">
        <v>1068521.95</v>
      </c>
      <c r="AF247" s="65">
        <v>340328.38</v>
      </c>
      <c r="AG247" s="65">
        <v>371853.11</v>
      </c>
      <c r="AH247" s="65">
        <v>356340.46</v>
      </c>
      <c r="AI247" s="65">
        <v>1084662.99</v>
      </c>
      <c r="AJ247" s="65">
        <v>361554.33</v>
      </c>
      <c r="AK247" s="65">
        <v>361554.33</v>
      </c>
      <c r="AL247" s="65">
        <v>361554.33</v>
      </c>
      <c r="AM247" s="65">
        <v>1084662.99</v>
      </c>
      <c r="AN247" s="65">
        <v>361554.33</v>
      </c>
      <c r="AO247" s="65">
        <v>361554.33</v>
      </c>
      <c r="AP247" s="66">
        <v>361554.33</v>
      </c>
      <c r="AQ247" s="67"/>
      <c r="AR247" s="68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70"/>
      <c r="BG247" s="64"/>
      <c r="BH247" s="1"/>
    </row>
    <row r="248" spans="1:60" ht="21" customHeight="1" x14ac:dyDescent="0.2">
      <c r="A248" s="57"/>
      <c r="B248" s="53" t="s">
        <v>92</v>
      </c>
      <c r="C248" s="111">
        <v>702</v>
      </c>
      <c r="D248" s="110">
        <v>113</v>
      </c>
      <c r="E248" s="109" t="s">
        <v>138</v>
      </c>
      <c r="F248" s="107" t="s">
        <v>94</v>
      </c>
      <c r="G248" s="107"/>
      <c r="H248" s="108"/>
      <c r="I248" s="106">
        <v>10101</v>
      </c>
      <c r="J248" s="105">
        <v>3344314</v>
      </c>
      <c r="K248" s="105">
        <v>280000</v>
      </c>
      <c r="L248" s="105">
        <v>280000</v>
      </c>
      <c r="M248" s="105">
        <v>280000</v>
      </c>
      <c r="N248" s="105">
        <v>280000</v>
      </c>
      <c r="O248" s="105">
        <v>280000</v>
      </c>
      <c r="P248" s="105">
        <v>280000</v>
      </c>
      <c r="Q248" s="105">
        <v>280000</v>
      </c>
      <c r="R248" s="105">
        <v>280000</v>
      </c>
      <c r="S248" s="105">
        <v>280000</v>
      </c>
      <c r="T248" s="105">
        <v>280000</v>
      </c>
      <c r="U248" s="105">
        <v>280000</v>
      </c>
      <c r="V248" s="105">
        <v>264314</v>
      </c>
      <c r="W248" s="65">
        <v>4176768.89</v>
      </c>
      <c r="X248" s="65">
        <v>1171375.8799999999</v>
      </c>
      <c r="Y248" s="65">
        <v>2101999.31</v>
      </c>
      <c r="Z248" s="66">
        <v>903393.7</v>
      </c>
      <c r="AA248" s="65">
        <v>313546.09000000003</v>
      </c>
      <c r="AB248" s="65">
        <v>98316.45</v>
      </c>
      <c r="AC248" s="65">
        <v>107614.82</v>
      </c>
      <c r="AD248" s="65">
        <v>107614.82</v>
      </c>
      <c r="AE248" s="65">
        <v>322693.63</v>
      </c>
      <c r="AF248" s="65">
        <v>102779.17</v>
      </c>
      <c r="AG248" s="65">
        <v>112299.64</v>
      </c>
      <c r="AH248" s="65">
        <v>107614.82</v>
      </c>
      <c r="AI248" s="65">
        <v>327568.23</v>
      </c>
      <c r="AJ248" s="65">
        <v>109189.41</v>
      </c>
      <c r="AK248" s="65">
        <v>109189.41</v>
      </c>
      <c r="AL248" s="65">
        <v>109189.41</v>
      </c>
      <c r="AM248" s="65">
        <v>327572.05</v>
      </c>
      <c r="AN248" s="65">
        <v>109189.41</v>
      </c>
      <c r="AO248" s="65">
        <v>109189.41</v>
      </c>
      <c r="AP248" s="66">
        <v>109193.23</v>
      </c>
      <c r="AQ248" s="67"/>
      <c r="AR248" s="68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70"/>
      <c r="BG248" s="64"/>
      <c r="BH248" s="1"/>
    </row>
    <row r="249" spans="1:60" ht="31.5" customHeight="1" x14ac:dyDescent="0.2">
      <c r="A249" s="57"/>
      <c r="B249" s="53" t="s">
        <v>95</v>
      </c>
      <c r="C249" s="111">
        <v>702</v>
      </c>
      <c r="D249" s="110">
        <v>113</v>
      </c>
      <c r="E249" s="109" t="s">
        <v>138</v>
      </c>
      <c r="F249" s="107" t="s">
        <v>96</v>
      </c>
      <c r="G249" s="107"/>
      <c r="H249" s="108"/>
      <c r="I249" s="106">
        <v>10101</v>
      </c>
      <c r="J249" s="105">
        <v>97865</v>
      </c>
      <c r="K249" s="105">
        <v>0</v>
      </c>
      <c r="L249" s="105">
        <v>0</v>
      </c>
      <c r="M249" s="105">
        <v>0</v>
      </c>
      <c r="N249" s="105">
        <v>35000</v>
      </c>
      <c r="O249" s="105">
        <v>32865</v>
      </c>
      <c r="P249" s="105">
        <v>30000</v>
      </c>
      <c r="Q249" s="105">
        <v>0</v>
      </c>
      <c r="R249" s="105">
        <v>0</v>
      </c>
      <c r="S249" s="105">
        <v>0</v>
      </c>
      <c r="T249" s="105">
        <v>0</v>
      </c>
      <c r="U249" s="105">
        <v>0</v>
      </c>
      <c r="V249" s="105">
        <v>0</v>
      </c>
      <c r="W249" s="65">
        <v>0</v>
      </c>
      <c r="X249" s="65">
        <v>0</v>
      </c>
      <c r="Y249" s="65">
        <v>0</v>
      </c>
      <c r="Z249" s="66">
        <v>0</v>
      </c>
      <c r="AA249" s="65">
        <v>22177.7</v>
      </c>
      <c r="AB249" s="65">
        <v>2999.7</v>
      </c>
      <c r="AC249" s="65">
        <v>9589</v>
      </c>
      <c r="AD249" s="65">
        <v>9589</v>
      </c>
      <c r="AE249" s="65">
        <v>63494.1</v>
      </c>
      <c r="AF249" s="65">
        <v>21164.7</v>
      </c>
      <c r="AG249" s="65">
        <v>21164.7</v>
      </c>
      <c r="AH249" s="65">
        <v>21164.7</v>
      </c>
      <c r="AI249" s="65">
        <v>63494.1</v>
      </c>
      <c r="AJ249" s="65">
        <v>21164.7</v>
      </c>
      <c r="AK249" s="65">
        <v>21164.7</v>
      </c>
      <c r="AL249" s="65">
        <v>21164.7</v>
      </c>
      <c r="AM249" s="65">
        <v>63494.1</v>
      </c>
      <c r="AN249" s="65">
        <v>21164.7</v>
      </c>
      <c r="AO249" s="65">
        <v>21164.7</v>
      </c>
      <c r="AP249" s="66">
        <v>21164.7</v>
      </c>
      <c r="AQ249" s="67"/>
      <c r="AR249" s="68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70"/>
      <c r="BG249" s="64"/>
      <c r="BH249" s="1"/>
    </row>
    <row r="250" spans="1:60" ht="39.75" customHeight="1" x14ac:dyDescent="0.2">
      <c r="A250" s="57"/>
      <c r="B250" s="53" t="s">
        <v>97</v>
      </c>
      <c r="C250" s="111">
        <v>702</v>
      </c>
      <c r="D250" s="110">
        <v>113</v>
      </c>
      <c r="E250" s="109" t="s">
        <v>138</v>
      </c>
      <c r="F250" s="107" t="s">
        <v>98</v>
      </c>
      <c r="G250" s="107"/>
      <c r="H250" s="108"/>
      <c r="I250" s="106">
        <v>10101</v>
      </c>
      <c r="J250" s="105">
        <v>1039538.05</v>
      </c>
      <c r="K250" s="105">
        <v>84560</v>
      </c>
      <c r="L250" s="105">
        <v>84560</v>
      </c>
      <c r="M250" s="105">
        <v>84560</v>
      </c>
      <c r="N250" s="105">
        <v>95130</v>
      </c>
      <c r="O250" s="105">
        <v>94485.23</v>
      </c>
      <c r="P250" s="105">
        <v>93620</v>
      </c>
      <c r="Q250" s="105">
        <v>84560</v>
      </c>
      <c r="R250" s="105">
        <v>84560</v>
      </c>
      <c r="S250" s="105">
        <v>84560</v>
      </c>
      <c r="T250" s="105">
        <v>84560</v>
      </c>
      <c r="U250" s="105">
        <v>84560</v>
      </c>
      <c r="V250" s="105">
        <v>79822.820000000007</v>
      </c>
      <c r="W250" s="65">
        <v>0</v>
      </c>
      <c r="X250" s="65">
        <v>0</v>
      </c>
      <c r="Y250" s="65">
        <v>0</v>
      </c>
      <c r="Z250" s="66">
        <v>0</v>
      </c>
      <c r="AA250" s="65">
        <v>0</v>
      </c>
      <c r="AB250" s="65">
        <v>0</v>
      </c>
      <c r="AC250" s="65">
        <v>0</v>
      </c>
      <c r="AD250" s="65">
        <v>0</v>
      </c>
      <c r="AE250" s="65">
        <v>36439.980000000003</v>
      </c>
      <c r="AF250" s="65">
        <v>12146.66</v>
      </c>
      <c r="AG250" s="65">
        <v>12146.66</v>
      </c>
      <c r="AH250" s="65">
        <v>12146.66</v>
      </c>
      <c r="AI250" s="65">
        <v>36439.980000000003</v>
      </c>
      <c r="AJ250" s="65">
        <v>12146.66</v>
      </c>
      <c r="AK250" s="65">
        <v>12146.66</v>
      </c>
      <c r="AL250" s="65">
        <v>12146.66</v>
      </c>
      <c r="AM250" s="65">
        <v>36440.04</v>
      </c>
      <c r="AN250" s="65">
        <v>12146.66</v>
      </c>
      <c r="AO250" s="65">
        <v>12146.66</v>
      </c>
      <c r="AP250" s="66">
        <v>12146.72</v>
      </c>
      <c r="AQ250" s="67"/>
      <c r="AR250" s="68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70"/>
      <c r="BG250" s="64"/>
      <c r="BH250" s="1"/>
    </row>
    <row r="251" spans="1:60" ht="15.75" customHeight="1" x14ac:dyDescent="0.2">
      <c r="A251" s="57"/>
      <c r="B251" s="53" t="s">
        <v>99</v>
      </c>
      <c r="C251" s="111">
        <v>702</v>
      </c>
      <c r="D251" s="110">
        <v>113</v>
      </c>
      <c r="E251" s="109" t="s">
        <v>138</v>
      </c>
      <c r="F251" s="107" t="s">
        <v>100</v>
      </c>
      <c r="G251" s="107"/>
      <c r="H251" s="108"/>
      <c r="I251" s="106">
        <v>10101</v>
      </c>
      <c r="J251" s="105">
        <v>347322.95</v>
      </c>
      <c r="K251" s="105">
        <v>180310</v>
      </c>
      <c r="L251" s="105">
        <v>5000</v>
      </c>
      <c r="M251" s="105">
        <v>16000</v>
      </c>
      <c r="N251" s="105">
        <v>10240</v>
      </c>
      <c r="O251" s="105">
        <v>19550</v>
      </c>
      <c r="P251" s="105">
        <v>30000</v>
      </c>
      <c r="Q251" s="105">
        <v>5000</v>
      </c>
      <c r="R251" s="105">
        <v>5000</v>
      </c>
      <c r="S251" s="105">
        <v>40740</v>
      </c>
      <c r="T251" s="105">
        <v>5000</v>
      </c>
      <c r="U251" s="105">
        <v>25182.95</v>
      </c>
      <c r="V251" s="105">
        <v>5300</v>
      </c>
      <c r="W251" s="65">
        <v>30000</v>
      </c>
      <c r="X251" s="65">
        <v>30000</v>
      </c>
      <c r="Y251" s="65">
        <v>0</v>
      </c>
      <c r="Z251" s="66">
        <v>0</v>
      </c>
      <c r="AA251" s="65">
        <v>18060</v>
      </c>
      <c r="AB251" s="65">
        <v>0</v>
      </c>
      <c r="AC251" s="65">
        <v>6880</v>
      </c>
      <c r="AD251" s="65">
        <v>11180</v>
      </c>
      <c r="AE251" s="65">
        <v>56945.3</v>
      </c>
      <c r="AF251" s="65">
        <v>19262.5</v>
      </c>
      <c r="AG251" s="65">
        <v>18841.400000000001</v>
      </c>
      <c r="AH251" s="65">
        <v>18841.400000000001</v>
      </c>
      <c r="AI251" s="65">
        <v>56945.3</v>
      </c>
      <c r="AJ251" s="65">
        <v>19262.5</v>
      </c>
      <c r="AK251" s="65">
        <v>18841.400000000001</v>
      </c>
      <c r="AL251" s="65">
        <v>18841.400000000001</v>
      </c>
      <c r="AM251" s="65">
        <v>60549.4</v>
      </c>
      <c r="AN251" s="65">
        <v>19262.5</v>
      </c>
      <c r="AO251" s="65">
        <v>22024.400000000001</v>
      </c>
      <c r="AP251" s="66">
        <v>19262.5</v>
      </c>
      <c r="AQ251" s="67"/>
      <c r="AR251" s="68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70"/>
      <c r="BG251" s="64"/>
      <c r="BH251" s="1"/>
    </row>
    <row r="252" spans="1:60" ht="15.75" customHeight="1" x14ac:dyDescent="0.2">
      <c r="A252" s="57"/>
      <c r="B252" s="53" t="s">
        <v>99</v>
      </c>
      <c r="C252" s="111">
        <v>702</v>
      </c>
      <c r="D252" s="110">
        <v>412</v>
      </c>
      <c r="E252" s="109" t="s">
        <v>433</v>
      </c>
      <c r="F252" s="107" t="s">
        <v>100</v>
      </c>
      <c r="G252" s="107"/>
      <c r="H252" s="108"/>
      <c r="I252" s="106">
        <v>10101</v>
      </c>
      <c r="J252" s="105">
        <v>1000000</v>
      </c>
      <c r="K252" s="105">
        <v>100000</v>
      </c>
      <c r="L252" s="105">
        <v>100000</v>
      </c>
      <c r="M252" s="105">
        <v>100000</v>
      </c>
      <c r="N252" s="105">
        <v>0</v>
      </c>
      <c r="O252" s="105">
        <v>0</v>
      </c>
      <c r="P252" s="105">
        <v>0</v>
      </c>
      <c r="Q252" s="105">
        <v>400000</v>
      </c>
      <c r="R252" s="105">
        <v>0</v>
      </c>
      <c r="S252" s="105">
        <v>0</v>
      </c>
      <c r="T252" s="105">
        <v>300000</v>
      </c>
      <c r="U252" s="105">
        <v>0</v>
      </c>
      <c r="V252" s="105">
        <v>0</v>
      </c>
      <c r="W252" s="65">
        <v>0</v>
      </c>
      <c r="X252" s="65">
        <v>0</v>
      </c>
      <c r="Y252" s="65">
        <v>0</v>
      </c>
      <c r="Z252" s="66">
        <v>0</v>
      </c>
      <c r="AA252" s="65">
        <v>79992.5</v>
      </c>
      <c r="AB252" s="65">
        <v>0</v>
      </c>
      <c r="AC252" s="65">
        <v>72470.880000000005</v>
      </c>
      <c r="AD252" s="65">
        <v>7521.62</v>
      </c>
      <c r="AE252" s="65">
        <v>61071.62</v>
      </c>
      <c r="AF252" s="65">
        <v>53550</v>
      </c>
      <c r="AG252" s="65">
        <v>0</v>
      </c>
      <c r="AH252" s="65">
        <v>7521.62</v>
      </c>
      <c r="AI252" s="65">
        <v>15043.24</v>
      </c>
      <c r="AJ252" s="65">
        <v>7521.62</v>
      </c>
      <c r="AK252" s="65">
        <v>0</v>
      </c>
      <c r="AL252" s="65">
        <v>7521.62</v>
      </c>
      <c r="AM252" s="65">
        <v>156922.64000000001</v>
      </c>
      <c r="AN252" s="65">
        <v>7521.62</v>
      </c>
      <c r="AO252" s="65">
        <v>149401.01999999999</v>
      </c>
      <c r="AP252" s="66">
        <v>0</v>
      </c>
      <c r="AQ252" s="67"/>
      <c r="AR252" s="68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70"/>
      <c r="BG252" s="64"/>
      <c r="BH252" s="1"/>
    </row>
    <row r="253" spans="1:60" ht="21.75" customHeight="1" x14ac:dyDescent="0.2">
      <c r="A253" s="57"/>
      <c r="B253" s="53" t="s">
        <v>92</v>
      </c>
      <c r="C253" s="111">
        <v>704</v>
      </c>
      <c r="D253" s="110">
        <v>106</v>
      </c>
      <c r="E253" s="109" t="s">
        <v>139</v>
      </c>
      <c r="F253" s="107" t="s">
        <v>94</v>
      </c>
      <c r="G253" s="107"/>
      <c r="H253" s="108"/>
      <c r="I253" s="106">
        <v>10101</v>
      </c>
      <c r="J253" s="105">
        <v>8065940.25</v>
      </c>
      <c r="K253" s="105">
        <v>672161</v>
      </c>
      <c r="L253" s="105">
        <v>672161</v>
      </c>
      <c r="M253" s="105">
        <v>672161</v>
      </c>
      <c r="N253" s="105">
        <v>672161</v>
      </c>
      <c r="O253" s="105">
        <v>672161</v>
      </c>
      <c r="P253" s="105">
        <v>672161</v>
      </c>
      <c r="Q253" s="105">
        <v>672161</v>
      </c>
      <c r="R253" s="105">
        <v>672161</v>
      </c>
      <c r="S253" s="105">
        <v>672161</v>
      </c>
      <c r="T253" s="105">
        <v>672161</v>
      </c>
      <c r="U253" s="105">
        <v>672161</v>
      </c>
      <c r="V253" s="105">
        <v>672169.25</v>
      </c>
      <c r="W253" s="65">
        <v>6500</v>
      </c>
      <c r="X253" s="65">
        <v>0</v>
      </c>
      <c r="Y253" s="65">
        <v>6500</v>
      </c>
      <c r="Z253" s="66">
        <v>0</v>
      </c>
      <c r="AA253" s="65">
        <v>26850</v>
      </c>
      <c r="AB253" s="65">
        <v>0</v>
      </c>
      <c r="AC253" s="65">
        <v>23700</v>
      </c>
      <c r="AD253" s="65">
        <v>3150</v>
      </c>
      <c r="AE253" s="65">
        <v>0</v>
      </c>
      <c r="AF253" s="65">
        <v>0</v>
      </c>
      <c r="AG253" s="65">
        <v>0</v>
      </c>
      <c r="AH253" s="65">
        <v>0</v>
      </c>
      <c r="AI253" s="65">
        <v>0</v>
      </c>
      <c r="AJ253" s="65">
        <v>0</v>
      </c>
      <c r="AK253" s="65">
        <v>0</v>
      </c>
      <c r="AL253" s="65">
        <v>0</v>
      </c>
      <c r="AM253" s="65">
        <v>0</v>
      </c>
      <c r="AN253" s="65">
        <v>0</v>
      </c>
      <c r="AO253" s="65">
        <v>0</v>
      </c>
      <c r="AP253" s="66">
        <v>0</v>
      </c>
      <c r="AQ253" s="67"/>
      <c r="AR253" s="68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70"/>
      <c r="BG253" s="64"/>
      <c r="BH253" s="1"/>
    </row>
    <row r="254" spans="1:60" ht="31.5" customHeight="1" x14ac:dyDescent="0.2">
      <c r="A254" s="57"/>
      <c r="B254" s="53" t="s">
        <v>95</v>
      </c>
      <c r="C254" s="111">
        <v>704</v>
      </c>
      <c r="D254" s="110">
        <v>106</v>
      </c>
      <c r="E254" s="109" t="s">
        <v>139</v>
      </c>
      <c r="F254" s="107" t="s">
        <v>96</v>
      </c>
      <c r="G254" s="107"/>
      <c r="H254" s="108"/>
      <c r="I254" s="106">
        <v>10101</v>
      </c>
      <c r="J254" s="105">
        <v>212750</v>
      </c>
      <c r="K254" s="105">
        <v>0</v>
      </c>
      <c r="L254" s="105">
        <v>0</v>
      </c>
      <c r="M254" s="105">
        <v>0</v>
      </c>
      <c r="N254" s="105">
        <v>0</v>
      </c>
      <c r="O254" s="105">
        <v>0</v>
      </c>
      <c r="P254" s="105">
        <v>0</v>
      </c>
      <c r="Q254" s="105">
        <v>35458</v>
      </c>
      <c r="R254" s="105">
        <v>35458</v>
      </c>
      <c r="S254" s="105">
        <v>35458</v>
      </c>
      <c r="T254" s="105">
        <v>35458</v>
      </c>
      <c r="U254" s="105">
        <v>35458</v>
      </c>
      <c r="V254" s="105">
        <v>35460</v>
      </c>
      <c r="W254" s="65">
        <v>0</v>
      </c>
      <c r="X254" s="65">
        <v>0</v>
      </c>
      <c r="Y254" s="65">
        <v>0</v>
      </c>
      <c r="Z254" s="66">
        <v>0</v>
      </c>
      <c r="AA254" s="65">
        <v>100000</v>
      </c>
      <c r="AB254" s="65">
        <v>50000</v>
      </c>
      <c r="AC254" s="65">
        <v>50000</v>
      </c>
      <c r="AD254" s="65">
        <v>0</v>
      </c>
      <c r="AE254" s="65">
        <v>52013.33</v>
      </c>
      <c r="AF254" s="65">
        <v>52013.33</v>
      </c>
      <c r="AG254" s="65">
        <v>0</v>
      </c>
      <c r="AH254" s="65">
        <v>0</v>
      </c>
      <c r="AI254" s="65">
        <v>52013.33</v>
      </c>
      <c r="AJ254" s="65">
        <v>52013.33</v>
      </c>
      <c r="AK254" s="65">
        <v>0</v>
      </c>
      <c r="AL254" s="65">
        <v>0</v>
      </c>
      <c r="AM254" s="65">
        <v>52013.34</v>
      </c>
      <c r="AN254" s="65">
        <v>52013.34</v>
      </c>
      <c r="AO254" s="65">
        <v>0</v>
      </c>
      <c r="AP254" s="66">
        <v>0</v>
      </c>
      <c r="AQ254" s="67"/>
      <c r="AR254" s="68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70"/>
      <c r="BG254" s="64"/>
      <c r="BH254" s="1"/>
    </row>
    <row r="255" spans="1:60" ht="39.75" customHeight="1" x14ac:dyDescent="0.2">
      <c r="A255" s="57"/>
      <c r="B255" s="53" t="s">
        <v>97</v>
      </c>
      <c r="C255" s="111">
        <v>704</v>
      </c>
      <c r="D255" s="110">
        <v>106</v>
      </c>
      <c r="E255" s="109" t="s">
        <v>139</v>
      </c>
      <c r="F255" s="107" t="s">
        <v>98</v>
      </c>
      <c r="G255" s="107"/>
      <c r="H255" s="108"/>
      <c r="I255" s="106">
        <v>10101</v>
      </c>
      <c r="J255" s="105">
        <v>2500164.46</v>
      </c>
      <c r="K255" s="105">
        <v>202993.71</v>
      </c>
      <c r="L255" s="105">
        <v>202992.75</v>
      </c>
      <c r="M255" s="105">
        <v>202992.75</v>
      </c>
      <c r="N255" s="105">
        <v>202992.75</v>
      </c>
      <c r="O255" s="105">
        <v>202992.75</v>
      </c>
      <c r="P255" s="105">
        <v>202992.75</v>
      </c>
      <c r="Q255" s="105">
        <v>213701.25</v>
      </c>
      <c r="R255" s="105">
        <v>213700.75</v>
      </c>
      <c r="S255" s="105">
        <v>213700.75</v>
      </c>
      <c r="T255" s="105">
        <v>213700.75</v>
      </c>
      <c r="U255" s="105">
        <v>213700.75</v>
      </c>
      <c r="V255" s="105">
        <v>213702.75</v>
      </c>
      <c r="W255" s="65">
        <v>0</v>
      </c>
      <c r="X255" s="65">
        <v>0</v>
      </c>
      <c r="Y255" s="65">
        <v>0</v>
      </c>
      <c r="Z255" s="66">
        <v>0</v>
      </c>
      <c r="AA255" s="65">
        <v>36527.5</v>
      </c>
      <c r="AB255" s="65">
        <v>0</v>
      </c>
      <c r="AC255" s="65">
        <v>36527.5</v>
      </c>
      <c r="AD255" s="65">
        <v>0</v>
      </c>
      <c r="AE255" s="65">
        <v>36527.5</v>
      </c>
      <c r="AF255" s="65">
        <v>0</v>
      </c>
      <c r="AG255" s="65">
        <v>36527.5</v>
      </c>
      <c r="AH255" s="65">
        <v>0</v>
      </c>
      <c r="AI255" s="65">
        <v>36527.5</v>
      </c>
      <c r="AJ255" s="65">
        <v>0</v>
      </c>
      <c r="AK255" s="65">
        <v>36527.5</v>
      </c>
      <c r="AL255" s="65">
        <v>0</v>
      </c>
      <c r="AM255" s="65">
        <v>36527.5</v>
      </c>
      <c r="AN255" s="65">
        <v>0</v>
      </c>
      <c r="AO255" s="65">
        <v>36527.5</v>
      </c>
      <c r="AP255" s="66">
        <v>0</v>
      </c>
      <c r="AQ255" s="67"/>
      <c r="AR255" s="68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70"/>
      <c r="BG255" s="64"/>
      <c r="BH255" s="1"/>
    </row>
    <row r="256" spans="1:60" ht="15.75" customHeight="1" x14ac:dyDescent="0.2">
      <c r="A256" s="57"/>
      <c r="B256" s="53" t="s">
        <v>99</v>
      </c>
      <c r="C256" s="111">
        <v>704</v>
      </c>
      <c r="D256" s="110">
        <v>106</v>
      </c>
      <c r="E256" s="109" t="s">
        <v>139</v>
      </c>
      <c r="F256" s="107" t="s">
        <v>100</v>
      </c>
      <c r="G256" s="107"/>
      <c r="H256" s="108"/>
      <c r="I256" s="106">
        <v>10101</v>
      </c>
      <c r="J256" s="105">
        <v>819817</v>
      </c>
      <c r="K256" s="105">
        <v>67736.62</v>
      </c>
      <c r="L256" s="105">
        <v>67734.58</v>
      </c>
      <c r="M256" s="105">
        <v>67734.58</v>
      </c>
      <c r="N256" s="105">
        <v>67734.58</v>
      </c>
      <c r="O256" s="105">
        <v>67734.58</v>
      </c>
      <c r="P256" s="105">
        <v>67734.58</v>
      </c>
      <c r="Q256" s="105">
        <v>67734.58</v>
      </c>
      <c r="R256" s="105">
        <v>67734.58</v>
      </c>
      <c r="S256" s="105">
        <v>67734.58</v>
      </c>
      <c r="T256" s="105">
        <v>67734.58</v>
      </c>
      <c r="U256" s="105">
        <v>67734.58</v>
      </c>
      <c r="V256" s="105">
        <v>74734.58</v>
      </c>
      <c r="W256" s="65">
        <v>0</v>
      </c>
      <c r="X256" s="65">
        <v>0</v>
      </c>
      <c r="Y256" s="65">
        <v>0</v>
      </c>
      <c r="Z256" s="66">
        <v>0</v>
      </c>
      <c r="AA256" s="65">
        <v>132000</v>
      </c>
      <c r="AB256" s="65">
        <v>44000</v>
      </c>
      <c r="AC256" s="65">
        <v>44000</v>
      </c>
      <c r="AD256" s="65">
        <v>44000</v>
      </c>
      <c r="AE256" s="65">
        <v>132000</v>
      </c>
      <c r="AF256" s="65">
        <v>44000</v>
      </c>
      <c r="AG256" s="65">
        <v>44000</v>
      </c>
      <c r="AH256" s="65">
        <v>44000</v>
      </c>
      <c r="AI256" s="65">
        <v>132000</v>
      </c>
      <c r="AJ256" s="65">
        <v>44000</v>
      </c>
      <c r="AK256" s="65">
        <v>44000</v>
      </c>
      <c r="AL256" s="65">
        <v>44000</v>
      </c>
      <c r="AM256" s="65">
        <v>131900</v>
      </c>
      <c r="AN256" s="65">
        <v>44000</v>
      </c>
      <c r="AO256" s="65">
        <v>44000</v>
      </c>
      <c r="AP256" s="66">
        <v>43900</v>
      </c>
      <c r="AQ256" s="67"/>
      <c r="AR256" s="68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70"/>
      <c r="BG256" s="64"/>
      <c r="BH256" s="1"/>
    </row>
    <row r="257" spans="1:60" ht="15.75" customHeight="1" x14ac:dyDescent="0.2">
      <c r="A257" s="57"/>
      <c r="B257" s="53" t="s">
        <v>101</v>
      </c>
      <c r="C257" s="111">
        <v>704</v>
      </c>
      <c r="D257" s="110">
        <v>106</v>
      </c>
      <c r="E257" s="109" t="s">
        <v>139</v>
      </c>
      <c r="F257" s="107" t="s">
        <v>102</v>
      </c>
      <c r="G257" s="107"/>
      <c r="H257" s="108"/>
      <c r="I257" s="106">
        <v>10101</v>
      </c>
      <c r="J257" s="105">
        <v>2200</v>
      </c>
      <c r="K257" s="105">
        <v>1655.61</v>
      </c>
      <c r="L257" s="105">
        <v>0</v>
      </c>
      <c r="M257" s="105">
        <v>136</v>
      </c>
      <c r="N257" s="105">
        <v>0</v>
      </c>
      <c r="O257" s="105">
        <v>0</v>
      </c>
      <c r="P257" s="105">
        <v>136</v>
      </c>
      <c r="Q257" s="105">
        <v>0</v>
      </c>
      <c r="R257" s="105">
        <v>0</v>
      </c>
      <c r="S257" s="105">
        <v>136</v>
      </c>
      <c r="T257" s="105">
        <v>0</v>
      </c>
      <c r="U257" s="105">
        <v>0</v>
      </c>
      <c r="V257" s="105">
        <v>136.38999999999999</v>
      </c>
      <c r="W257" s="65">
        <v>26000</v>
      </c>
      <c r="X257" s="65">
        <v>26000</v>
      </c>
      <c r="Y257" s="65">
        <v>0</v>
      </c>
      <c r="Z257" s="66">
        <v>0</v>
      </c>
      <c r="AA257" s="65">
        <v>1758000</v>
      </c>
      <c r="AB257" s="65">
        <v>586000</v>
      </c>
      <c r="AC257" s="65">
        <v>586000</v>
      </c>
      <c r="AD257" s="65">
        <v>586000</v>
      </c>
      <c r="AE257" s="65">
        <v>1758000</v>
      </c>
      <c r="AF257" s="65">
        <v>586000</v>
      </c>
      <c r="AG257" s="65">
        <v>586000</v>
      </c>
      <c r="AH257" s="65">
        <v>586000</v>
      </c>
      <c r="AI257" s="65">
        <v>1758000</v>
      </c>
      <c r="AJ257" s="65">
        <v>586000</v>
      </c>
      <c r="AK257" s="65">
        <v>586000</v>
      </c>
      <c r="AL257" s="65">
        <v>586000</v>
      </c>
      <c r="AM257" s="65">
        <v>1782490</v>
      </c>
      <c r="AN257" s="65">
        <v>586000</v>
      </c>
      <c r="AO257" s="65">
        <v>586000</v>
      </c>
      <c r="AP257" s="66">
        <v>610490</v>
      </c>
      <c r="AQ257" s="67"/>
      <c r="AR257" s="68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70"/>
      <c r="BG257" s="64"/>
      <c r="BH257" s="1"/>
    </row>
    <row r="258" spans="1:60" ht="39" customHeight="1" x14ac:dyDescent="0.2">
      <c r="A258" s="57"/>
      <c r="B258" s="53" t="s">
        <v>118</v>
      </c>
      <c r="C258" s="111">
        <v>706</v>
      </c>
      <c r="D258" s="110">
        <v>701</v>
      </c>
      <c r="E258" s="109" t="s">
        <v>434</v>
      </c>
      <c r="F258" s="107" t="s">
        <v>119</v>
      </c>
      <c r="G258" s="107"/>
      <c r="H258" s="108"/>
      <c r="I258" s="106">
        <v>10101</v>
      </c>
      <c r="J258" s="105">
        <v>76500</v>
      </c>
      <c r="K258" s="105">
        <v>6375</v>
      </c>
      <c r="L258" s="105">
        <v>6375</v>
      </c>
      <c r="M258" s="105">
        <v>6375</v>
      </c>
      <c r="N258" s="105">
        <v>6375</v>
      </c>
      <c r="O258" s="105">
        <v>6375</v>
      </c>
      <c r="P258" s="105">
        <v>6375</v>
      </c>
      <c r="Q258" s="105">
        <v>6375</v>
      </c>
      <c r="R258" s="105">
        <v>6375</v>
      </c>
      <c r="S258" s="105">
        <v>6375</v>
      </c>
      <c r="T258" s="105">
        <v>6375</v>
      </c>
      <c r="U258" s="105">
        <v>6375</v>
      </c>
      <c r="V258" s="105">
        <v>6375</v>
      </c>
      <c r="W258" s="65">
        <v>0</v>
      </c>
      <c r="X258" s="65">
        <v>0</v>
      </c>
      <c r="Y258" s="65">
        <v>0</v>
      </c>
      <c r="Z258" s="66">
        <v>0</v>
      </c>
      <c r="AA258" s="65">
        <v>12000</v>
      </c>
      <c r="AB258" s="65">
        <v>2000</v>
      </c>
      <c r="AC258" s="65">
        <v>0</v>
      </c>
      <c r="AD258" s="65">
        <v>10000</v>
      </c>
      <c r="AE258" s="65">
        <v>31000</v>
      </c>
      <c r="AF258" s="65">
        <v>17000</v>
      </c>
      <c r="AG258" s="65">
        <v>10000</v>
      </c>
      <c r="AH258" s="65">
        <v>4000</v>
      </c>
      <c r="AI258" s="65">
        <v>30000</v>
      </c>
      <c r="AJ258" s="65">
        <v>3000</v>
      </c>
      <c r="AK258" s="65">
        <v>0</v>
      </c>
      <c r="AL258" s="65">
        <v>27000</v>
      </c>
      <c r="AM258" s="65">
        <v>17000</v>
      </c>
      <c r="AN258" s="65">
        <v>2000</v>
      </c>
      <c r="AO258" s="65">
        <v>15000</v>
      </c>
      <c r="AP258" s="66">
        <v>0</v>
      </c>
      <c r="AQ258" s="67"/>
      <c r="AR258" s="68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70"/>
      <c r="BG258" s="64"/>
      <c r="BH258" s="1"/>
    </row>
    <row r="259" spans="1:60" ht="39" customHeight="1" x14ac:dyDescent="0.2">
      <c r="A259" s="57"/>
      <c r="B259" s="53" t="s">
        <v>118</v>
      </c>
      <c r="C259" s="111">
        <v>706</v>
      </c>
      <c r="D259" s="110">
        <v>701</v>
      </c>
      <c r="E259" s="109" t="s">
        <v>144</v>
      </c>
      <c r="F259" s="107" t="s">
        <v>119</v>
      </c>
      <c r="G259" s="107"/>
      <c r="H259" s="108"/>
      <c r="I259" s="106">
        <v>10101</v>
      </c>
      <c r="J259" s="105">
        <v>811560</v>
      </c>
      <c r="K259" s="105">
        <v>67629.990000000005</v>
      </c>
      <c r="L259" s="105">
        <v>67629.990000000005</v>
      </c>
      <c r="M259" s="105">
        <v>67629.990000000005</v>
      </c>
      <c r="N259" s="105">
        <v>67529.990000000005</v>
      </c>
      <c r="O259" s="105">
        <v>67629.990000000005</v>
      </c>
      <c r="P259" s="105">
        <v>67629.990000000005</v>
      </c>
      <c r="Q259" s="105">
        <v>67629.990000000005</v>
      </c>
      <c r="R259" s="105">
        <v>67629.990000000005</v>
      </c>
      <c r="S259" s="105">
        <v>67629.990000000005</v>
      </c>
      <c r="T259" s="105">
        <v>67629.990000000005</v>
      </c>
      <c r="U259" s="105">
        <v>67629.990000000005</v>
      </c>
      <c r="V259" s="105">
        <v>67730.11</v>
      </c>
      <c r="W259" s="65">
        <v>0</v>
      </c>
      <c r="X259" s="65">
        <v>0</v>
      </c>
      <c r="Y259" s="65">
        <v>0</v>
      </c>
      <c r="Z259" s="66">
        <v>0</v>
      </c>
      <c r="AA259" s="65">
        <v>231730</v>
      </c>
      <c r="AB259" s="65">
        <v>77244</v>
      </c>
      <c r="AC259" s="65">
        <v>77243</v>
      </c>
      <c r="AD259" s="65">
        <v>77243</v>
      </c>
      <c r="AE259" s="65">
        <v>231730</v>
      </c>
      <c r="AF259" s="65">
        <v>77243</v>
      </c>
      <c r="AG259" s="65">
        <v>77243</v>
      </c>
      <c r="AH259" s="65">
        <v>77244</v>
      </c>
      <c r="AI259" s="65">
        <v>231730</v>
      </c>
      <c r="AJ259" s="65">
        <v>77244</v>
      </c>
      <c r="AK259" s="65">
        <v>77243</v>
      </c>
      <c r="AL259" s="65">
        <v>77243</v>
      </c>
      <c r="AM259" s="65">
        <v>231730</v>
      </c>
      <c r="AN259" s="65">
        <v>77243</v>
      </c>
      <c r="AO259" s="65">
        <v>77243</v>
      </c>
      <c r="AP259" s="66">
        <v>77244</v>
      </c>
      <c r="AQ259" s="67"/>
      <c r="AR259" s="68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70"/>
      <c r="BG259" s="64"/>
      <c r="BH259" s="1"/>
    </row>
    <row r="260" spans="1:60" ht="39" customHeight="1" x14ac:dyDescent="0.2">
      <c r="A260" s="57"/>
      <c r="B260" s="53" t="s">
        <v>118</v>
      </c>
      <c r="C260" s="111">
        <v>706</v>
      </c>
      <c r="D260" s="110">
        <v>701</v>
      </c>
      <c r="E260" s="109" t="s">
        <v>145</v>
      </c>
      <c r="F260" s="107" t="s">
        <v>119</v>
      </c>
      <c r="G260" s="107"/>
      <c r="H260" s="108"/>
      <c r="I260" s="106">
        <v>10101</v>
      </c>
      <c r="J260" s="105">
        <v>69020229.870000005</v>
      </c>
      <c r="K260" s="105">
        <v>5589909.8899999997</v>
      </c>
      <c r="L260" s="105">
        <v>5679817.2599999998</v>
      </c>
      <c r="M260" s="105">
        <v>5985330.0800000001</v>
      </c>
      <c r="N260" s="105">
        <v>6075237.4500000002</v>
      </c>
      <c r="O260" s="105">
        <v>5589909.8899999997</v>
      </c>
      <c r="P260" s="105">
        <v>5589909.8899999997</v>
      </c>
      <c r="Q260" s="105">
        <v>6075237.4500000002</v>
      </c>
      <c r="R260" s="105">
        <v>5589909.8899999997</v>
      </c>
      <c r="S260" s="105">
        <v>5589909.8899999997</v>
      </c>
      <c r="T260" s="105">
        <v>6075237.5199999996</v>
      </c>
      <c r="U260" s="105">
        <v>5589909.8899999997</v>
      </c>
      <c r="V260" s="105">
        <v>5589910.7699999996</v>
      </c>
      <c r="W260" s="65">
        <v>6500</v>
      </c>
      <c r="X260" s="65">
        <v>0</v>
      </c>
      <c r="Y260" s="65">
        <v>6500</v>
      </c>
      <c r="Z260" s="66">
        <v>0</v>
      </c>
      <c r="AA260" s="65">
        <v>69982.5</v>
      </c>
      <c r="AB260" s="65">
        <v>23327.5</v>
      </c>
      <c r="AC260" s="65">
        <v>23327.5</v>
      </c>
      <c r="AD260" s="65">
        <v>23327.5</v>
      </c>
      <c r="AE260" s="65">
        <v>69982.5</v>
      </c>
      <c r="AF260" s="65">
        <v>23327.5</v>
      </c>
      <c r="AG260" s="65">
        <v>23327.5</v>
      </c>
      <c r="AH260" s="65">
        <v>23327.5</v>
      </c>
      <c r="AI260" s="65">
        <v>69982.5</v>
      </c>
      <c r="AJ260" s="65">
        <v>23327.5</v>
      </c>
      <c r="AK260" s="65">
        <v>23327.5</v>
      </c>
      <c r="AL260" s="65">
        <v>23327.5</v>
      </c>
      <c r="AM260" s="65">
        <v>69982.5</v>
      </c>
      <c r="AN260" s="65">
        <v>23327.5</v>
      </c>
      <c r="AO260" s="65">
        <v>23327.5</v>
      </c>
      <c r="AP260" s="66">
        <v>23327.5</v>
      </c>
      <c r="AQ260" s="67"/>
      <c r="AR260" s="68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70"/>
      <c r="BG260" s="64"/>
      <c r="BH260" s="1"/>
    </row>
    <row r="261" spans="1:60" ht="39" customHeight="1" x14ac:dyDescent="0.2">
      <c r="A261" s="57"/>
      <c r="B261" s="53" t="s">
        <v>118</v>
      </c>
      <c r="C261" s="111">
        <v>706</v>
      </c>
      <c r="D261" s="110">
        <v>701</v>
      </c>
      <c r="E261" s="109" t="s">
        <v>146</v>
      </c>
      <c r="F261" s="107" t="s">
        <v>119</v>
      </c>
      <c r="G261" s="107"/>
      <c r="H261" s="108" t="s">
        <v>60</v>
      </c>
      <c r="I261" s="106">
        <v>10306</v>
      </c>
      <c r="J261" s="105">
        <v>38241377.719999999</v>
      </c>
      <c r="K261" s="105">
        <v>1593400.34</v>
      </c>
      <c r="L261" s="105">
        <v>3186800.34</v>
      </c>
      <c r="M261" s="105">
        <v>3186800.34</v>
      </c>
      <c r="N261" s="105">
        <v>3186800.34</v>
      </c>
      <c r="O261" s="105">
        <v>4600000.34</v>
      </c>
      <c r="P261" s="105">
        <v>4040000.34</v>
      </c>
      <c r="Q261" s="105">
        <v>4200180.34</v>
      </c>
      <c r="R261" s="105">
        <v>1593390.34</v>
      </c>
      <c r="S261" s="105">
        <v>1500000.34</v>
      </c>
      <c r="T261" s="105">
        <v>2919441.12</v>
      </c>
      <c r="U261" s="105">
        <v>2231556.7200000002</v>
      </c>
      <c r="V261" s="105">
        <v>6003006.8200000003</v>
      </c>
      <c r="W261" s="65">
        <v>0</v>
      </c>
      <c r="X261" s="65">
        <v>0</v>
      </c>
      <c r="Y261" s="65">
        <v>0</v>
      </c>
      <c r="Z261" s="66">
        <v>0</v>
      </c>
      <c r="AA261" s="65">
        <v>16000</v>
      </c>
      <c r="AB261" s="65">
        <v>5334</v>
      </c>
      <c r="AC261" s="65">
        <v>5333</v>
      </c>
      <c r="AD261" s="65">
        <v>5333</v>
      </c>
      <c r="AE261" s="65">
        <v>16000</v>
      </c>
      <c r="AF261" s="65">
        <v>5333</v>
      </c>
      <c r="AG261" s="65">
        <v>5334</v>
      </c>
      <c r="AH261" s="65">
        <v>5333</v>
      </c>
      <c r="AI261" s="65">
        <v>16000</v>
      </c>
      <c r="AJ261" s="65">
        <v>5333</v>
      </c>
      <c r="AK261" s="65">
        <v>5333</v>
      </c>
      <c r="AL261" s="65">
        <v>5334</v>
      </c>
      <c r="AM261" s="65">
        <v>16000</v>
      </c>
      <c r="AN261" s="65">
        <v>5333</v>
      </c>
      <c r="AO261" s="65">
        <v>5333</v>
      </c>
      <c r="AP261" s="66">
        <v>5334</v>
      </c>
      <c r="AQ261" s="67"/>
      <c r="AR261" s="68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70"/>
      <c r="BG261" s="64"/>
      <c r="BH261" s="1"/>
    </row>
    <row r="262" spans="1:60" ht="39" customHeight="1" x14ac:dyDescent="0.2">
      <c r="A262" s="57"/>
      <c r="B262" s="53" t="s">
        <v>118</v>
      </c>
      <c r="C262" s="111">
        <v>706</v>
      </c>
      <c r="D262" s="110">
        <v>701</v>
      </c>
      <c r="E262" s="109" t="s">
        <v>147</v>
      </c>
      <c r="F262" s="107" t="s">
        <v>119</v>
      </c>
      <c r="G262" s="107"/>
      <c r="H262" s="108"/>
      <c r="I262" s="106">
        <v>10101</v>
      </c>
      <c r="J262" s="105">
        <v>732110</v>
      </c>
      <c r="K262" s="105">
        <v>61009.16</v>
      </c>
      <c r="L262" s="105">
        <v>61009.16</v>
      </c>
      <c r="M262" s="105">
        <v>61009.16</v>
      </c>
      <c r="N262" s="105">
        <v>61009.16</v>
      </c>
      <c r="O262" s="105">
        <v>61009.16</v>
      </c>
      <c r="P262" s="105">
        <v>61009.16</v>
      </c>
      <c r="Q262" s="105">
        <v>61009.16</v>
      </c>
      <c r="R262" s="105">
        <v>61009.16</v>
      </c>
      <c r="S262" s="105">
        <v>61009.16</v>
      </c>
      <c r="T262" s="105">
        <v>61009.16</v>
      </c>
      <c r="U262" s="105">
        <v>61009.16</v>
      </c>
      <c r="V262" s="105">
        <v>61009.24</v>
      </c>
      <c r="W262" s="65">
        <v>0</v>
      </c>
      <c r="X262" s="65">
        <v>0</v>
      </c>
      <c r="Y262" s="65">
        <v>0</v>
      </c>
      <c r="Z262" s="66">
        <v>0</v>
      </c>
      <c r="AA262" s="65">
        <v>7513</v>
      </c>
      <c r="AB262" s="65">
        <v>2505</v>
      </c>
      <c r="AC262" s="65">
        <v>2504</v>
      </c>
      <c r="AD262" s="65">
        <v>2504</v>
      </c>
      <c r="AE262" s="65">
        <v>7512</v>
      </c>
      <c r="AF262" s="65">
        <v>2504</v>
      </c>
      <c r="AG262" s="65">
        <v>2504</v>
      </c>
      <c r="AH262" s="65">
        <v>2504</v>
      </c>
      <c r="AI262" s="65">
        <v>7512</v>
      </c>
      <c r="AJ262" s="65">
        <v>2504</v>
      </c>
      <c r="AK262" s="65">
        <v>2504</v>
      </c>
      <c r="AL262" s="65">
        <v>2504</v>
      </c>
      <c r="AM262" s="65">
        <v>7513</v>
      </c>
      <c r="AN262" s="65">
        <v>2504</v>
      </c>
      <c r="AO262" s="65">
        <v>2504</v>
      </c>
      <c r="AP262" s="66">
        <v>2505</v>
      </c>
      <c r="AQ262" s="67"/>
      <c r="AR262" s="68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70"/>
      <c r="BG262" s="64"/>
      <c r="BH262" s="1"/>
    </row>
    <row r="263" spans="1:60" ht="39" customHeight="1" x14ac:dyDescent="0.2">
      <c r="A263" s="57"/>
      <c r="B263" s="53" t="s">
        <v>118</v>
      </c>
      <c r="C263" s="111">
        <v>706</v>
      </c>
      <c r="D263" s="110">
        <v>701</v>
      </c>
      <c r="E263" s="109" t="s">
        <v>148</v>
      </c>
      <c r="F263" s="107" t="s">
        <v>119</v>
      </c>
      <c r="G263" s="107"/>
      <c r="H263" s="108"/>
      <c r="I263" s="106">
        <v>10101</v>
      </c>
      <c r="J263" s="105">
        <v>97900</v>
      </c>
      <c r="K263" s="105">
        <v>8158.33</v>
      </c>
      <c r="L263" s="105">
        <v>8158.33</v>
      </c>
      <c r="M263" s="105">
        <v>8158.33</v>
      </c>
      <c r="N263" s="105">
        <v>8158.33</v>
      </c>
      <c r="O263" s="105">
        <v>8158.33</v>
      </c>
      <c r="P263" s="105">
        <v>8158.33</v>
      </c>
      <c r="Q263" s="105">
        <v>8158.33</v>
      </c>
      <c r="R263" s="105">
        <v>8158.33</v>
      </c>
      <c r="S263" s="105">
        <v>8158.33</v>
      </c>
      <c r="T263" s="105">
        <v>8158.33</v>
      </c>
      <c r="U263" s="105">
        <v>8158.33</v>
      </c>
      <c r="V263" s="105">
        <v>8158.37</v>
      </c>
      <c r="W263" s="65">
        <v>0</v>
      </c>
      <c r="X263" s="65">
        <v>0</v>
      </c>
      <c r="Y263" s="65">
        <v>0</v>
      </c>
      <c r="Z263" s="66">
        <v>0</v>
      </c>
      <c r="AA263" s="65">
        <v>0</v>
      </c>
      <c r="AB263" s="65">
        <v>0</v>
      </c>
      <c r="AC263" s="65">
        <v>0</v>
      </c>
      <c r="AD263" s="65">
        <v>0</v>
      </c>
      <c r="AE263" s="65">
        <v>0</v>
      </c>
      <c r="AF263" s="65">
        <v>0</v>
      </c>
      <c r="AG263" s="65">
        <v>0</v>
      </c>
      <c r="AH263" s="65">
        <v>0</v>
      </c>
      <c r="AI263" s="65">
        <v>0</v>
      </c>
      <c r="AJ263" s="65">
        <v>0</v>
      </c>
      <c r="AK263" s="65">
        <v>0</v>
      </c>
      <c r="AL263" s="65">
        <v>0</v>
      </c>
      <c r="AM263" s="65">
        <v>50000</v>
      </c>
      <c r="AN263" s="65">
        <v>0</v>
      </c>
      <c r="AO263" s="65">
        <v>0</v>
      </c>
      <c r="AP263" s="66">
        <v>50000</v>
      </c>
      <c r="AQ263" s="67"/>
      <c r="AR263" s="68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70"/>
      <c r="BG263" s="64"/>
      <c r="BH263" s="1"/>
    </row>
    <row r="264" spans="1:60" ht="16.5" customHeight="1" x14ac:dyDescent="0.2">
      <c r="A264" s="57"/>
      <c r="B264" s="53" t="s">
        <v>120</v>
      </c>
      <c r="C264" s="111">
        <v>706</v>
      </c>
      <c r="D264" s="110">
        <v>701</v>
      </c>
      <c r="E264" s="109" t="s">
        <v>435</v>
      </c>
      <c r="F264" s="107" t="s">
        <v>121</v>
      </c>
      <c r="G264" s="107"/>
      <c r="H264" s="108"/>
      <c r="I264" s="106">
        <v>10101</v>
      </c>
      <c r="J264" s="105">
        <v>360000</v>
      </c>
      <c r="K264" s="105">
        <v>30000</v>
      </c>
      <c r="L264" s="105">
        <v>30000</v>
      </c>
      <c r="M264" s="105">
        <v>30000</v>
      </c>
      <c r="N264" s="105">
        <v>30000</v>
      </c>
      <c r="O264" s="105">
        <v>30000</v>
      </c>
      <c r="P264" s="105">
        <v>30000</v>
      </c>
      <c r="Q264" s="105">
        <v>30000</v>
      </c>
      <c r="R264" s="105">
        <v>30000</v>
      </c>
      <c r="S264" s="105">
        <v>30000</v>
      </c>
      <c r="T264" s="105">
        <v>30000</v>
      </c>
      <c r="U264" s="105">
        <v>30000</v>
      </c>
      <c r="V264" s="105">
        <v>30000</v>
      </c>
      <c r="W264" s="65">
        <v>26000</v>
      </c>
      <c r="X264" s="65">
        <v>26000</v>
      </c>
      <c r="Y264" s="65">
        <v>0</v>
      </c>
      <c r="Z264" s="66">
        <v>0</v>
      </c>
      <c r="AA264" s="65">
        <v>456000</v>
      </c>
      <c r="AB264" s="65">
        <v>152000</v>
      </c>
      <c r="AC264" s="65">
        <v>152000</v>
      </c>
      <c r="AD264" s="65">
        <v>152000</v>
      </c>
      <c r="AE264" s="65">
        <v>456900</v>
      </c>
      <c r="AF264" s="65">
        <v>152000</v>
      </c>
      <c r="AG264" s="65">
        <v>152000</v>
      </c>
      <c r="AH264" s="65">
        <v>152900</v>
      </c>
      <c r="AI264" s="65">
        <v>560460</v>
      </c>
      <c r="AJ264" s="65">
        <v>186820</v>
      </c>
      <c r="AK264" s="65">
        <v>186820</v>
      </c>
      <c r="AL264" s="65">
        <v>186820</v>
      </c>
      <c r="AM264" s="65">
        <v>510460</v>
      </c>
      <c r="AN264" s="65">
        <v>186820</v>
      </c>
      <c r="AO264" s="65">
        <v>186820</v>
      </c>
      <c r="AP264" s="66">
        <v>136820</v>
      </c>
      <c r="AQ264" s="67"/>
      <c r="AR264" s="68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70"/>
      <c r="BG264" s="64"/>
      <c r="BH264" s="1"/>
    </row>
    <row r="265" spans="1:60" ht="16.5" customHeight="1" x14ac:dyDescent="0.2">
      <c r="A265" s="57"/>
      <c r="B265" s="53" t="s">
        <v>120</v>
      </c>
      <c r="C265" s="111">
        <v>706</v>
      </c>
      <c r="D265" s="110">
        <v>701</v>
      </c>
      <c r="E265" s="109" t="s">
        <v>150</v>
      </c>
      <c r="F265" s="107" t="s">
        <v>121</v>
      </c>
      <c r="G265" s="107"/>
      <c r="H265" s="108" t="s">
        <v>70</v>
      </c>
      <c r="I265" s="106">
        <v>10306</v>
      </c>
      <c r="J265" s="105">
        <v>4017761.69</v>
      </c>
      <c r="K265" s="105">
        <v>165150</v>
      </c>
      <c r="L265" s="105">
        <v>650000</v>
      </c>
      <c r="M265" s="105">
        <v>650000</v>
      </c>
      <c r="N265" s="105">
        <v>550000</v>
      </c>
      <c r="O265" s="105">
        <v>500000</v>
      </c>
      <c r="P265" s="105">
        <v>400000</v>
      </c>
      <c r="Q265" s="105">
        <v>200000</v>
      </c>
      <c r="R265" s="105">
        <v>150000</v>
      </c>
      <c r="S265" s="105">
        <v>200000</v>
      </c>
      <c r="T265" s="105">
        <v>300000</v>
      </c>
      <c r="U265" s="105">
        <v>252611.69</v>
      </c>
      <c r="V265" s="105">
        <v>0</v>
      </c>
      <c r="W265" s="65">
        <v>0</v>
      </c>
      <c r="X265" s="65">
        <v>0</v>
      </c>
      <c r="Y265" s="65">
        <v>0</v>
      </c>
      <c r="Z265" s="66">
        <v>0</v>
      </c>
      <c r="AA265" s="65">
        <v>900000</v>
      </c>
      <c r="AB265" s="65">
        <v>300000</v>
      </c>
      <c r="AC265" s="65">
        <v>300000</v>
      </c>
      <c r="AD265" s="65">
        <v>300000</v>
      </c>
      <c r="AE265" s="65">
        <v>835000</v>
      </c>
      <c r="AF265" s="65">
        <v>295000</v>
      </c>
      <c r="AG265" s="65">
        <v>270000</v>
      </c>
      <c r="AH265" s="65">
        <v>270000</v>
      </c>
      <c r="AI265" s="65">
        <v>780000</v>
      </c>
      <c r="AJ265" s="65">
        <v>260000</v>
      </c>
      <c r="AK265" s="65">
        <v>260000</v>
      </c>
      <c r="AL265" s="65">
        <v>260000</v>
      </c>
      <c r="AM265" s="65">
        <v>852012</v>
      </c>
      <c r="AN265" s="65">
        <v>284000</v>
      </c>
      <c r="AO265" s="65">
        <v>284000</v>
      </c>
      <c r="AP265" s="66">
        <v>284012</v>
      </c>
      <c r="AQ265" s="67"/>
      <c r="AR265" s="68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70"/>
      <c r="BG265" s="64"/>
      <c r="BH265" s="1"/>
    </row>
    <row r="266" spans="1:60" ht="39" customHeight="1" x14ac:dyDescent="0.2">
      <c r="A266" s="57"/>
      <c r="B266" s="53" t="s">
        <v>118</v>
      </c>
      <c r="C266" s="111">
        <v>706</v>
      </c>
      <c r="D266" s="110">
        <v>702</v>
      </c>
      <c r="E266" s="109" t="s">
        <v>434</v>
      </c>
      <c r="F266" s="107" t="s">
        <v>119</v>
      </c>
      <c r="G266" s="107"/>
      <c r="H266" s="108"/>
      <c r="I266" s="106">
        <v>10101</v>
      </c>
      <c r="J266" s="105">
        <v>294000</v>
      </c>
      <c r="K266" s="105">
        <v>24500</v>
      </c>
      <c r="L266" s="105">
        <v>24500</v>
      </c>
      <c r="M266" s="105">
        <v>24500</v>
      </c>
      <c r="N266" s="105">
        <v>24500</v>
      </c>
      <c r="O266" s="105">
        <v>24500</v>
      </c>
      <c r="P266" s="105">
        <v>24500</v>
      </c>
      <c r="Q266" s="105">
        <v>24500</v>
      </c>
      <c r="R266" s="105">
        <v>24500</v>
      </c>
      <c r="S266" s="105">
        <v>24500</v>
      </c>
      <c r="T266" s="105">
        <v>24500</v>
      </c>
      <c r="U266" s="105">
        <v>24500</v>
      </c>
      <c r="V266" s="105">
        <v>24500</v>
      </c>
      <c r="W266" s="65">
        <v>11000</v>
      </c>
      <c r="X266" s="65">
        <v>0</v>
      </c>
      <c r="Y266" s="65">
        <v>0</v>
      </c>
      <c r="Z266" s="66">
        <v>11000</v>
      </c>
      <c r="AA266" s="65">
        <v>36462</v>
      </c>
      <c r="AB266" s="65">
        <v>12154</v>
      </c>
      <c r="AC266" s="65">
        <v>12154</v>
      </c>
      <c r="AD266" s="65">
        <v>12154</v>
      </c>
      <c r="AE266" s="65">
        <v>36462</v>
      </c>
      <c r="AF266" s="65">
        <v>12154</v>
      </c>
      <c r="AG266" s="65">
        <v>12154</v>
      </c>
      <c r="AH266" s="65">
        <v>12154</v>
      </c>
      <c r="AI266" s="65">
        <v>36462</v>
      </c>
      <c r="AJ266" s="65">
        <v>12154</v>
      </c>
      <c r="AK266" s="65">
        <v>12154</v>
      </c>
      <c r="AL266" s="65">
        <v>12154</v>
      </c>
      <c r="AM266" s="65">
        <v>36462</v>
      </c>
      <c r="AN266" s="65">
        <v>12154</v>
      </c>
      <c r="AO266" s="65">
        <v>12154</v>
      </c>
      <c r="AP266" s="66">
        <v>12154</v>
      </c>
      <c r="AQ266" s="67"/>
      <c r="AR266" s="68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70"/>
      <c r="BG266" s="64"/>
      <c r="BH266" s="1"/>
    </row>
    <row r="267" spans="1:60" ht="39" customHeight="1" x14ac:dyDescent="0.2">
      <c r="A267" s="57"/>
      <c r="B267" s="53" t="s">
        <v>118</v>
      </c>
      <c r="C267" s="111">
        <v>706</v>
      </c>
      <c r="D267" s="110">
        <v>702</v>
      </c>
      <c r="E267" s="109" t="s">
        <v>144</v>
      </c>
      <c r="F267" s="107" t="s">
        <v>119</v>
      </c>
      <c r="G267" s="107"/>
      <c r="H267" s="108"/>
      <c r="I267" s="106">
        <v>10101</v>
      </c>
      <c r="J267" s="105">
        <v>915420</v>
      </c>
      <c r="K267" s="105">
        <v>76285</v>
      </c>
      <c r="L267" s="105">
        <v>76285</v>
      </c>
      <c r="M267" s="105">
        <v>76285</v>
      </c>
      <c r="N267" s="105">
        <v>76285</v>
      </c>
      <c r="O267" s="105">
        <v>76285</v>
      </c>
      <c r="P267" s="105">
        <v>76285</v>
      </c>
      <c r="Q267" s="105">
        <v>76285</v>
      </c>
      <c r="R267" s="105">
        <v>76285</v>
      </c>
      <c r="S267" s="105">
        <v>76285</v>
      </c>
      <c r="T267" s="105">
        <v>76285</v>
      </c>
      <c r="U267" s="105">
        <v>76285</v>
      </c>
      <c r="V267" s="105">
        <v>76285</v>
      </c>
      <c r="W267" s="65">
        <v>10000</v>
      </c>
      <c r="X267" s="65">
        <v>0</v>
      </c>
      <c r="Y267" s="65">
        <v>10000</v>
      </c>
      <c r="Z267" s="66">
        <v>0</v>
      </c>
      <c r="AA267" s="65">
        <v>0</v>
      </c>
      <c r="AB267" s="65">
        <v>0</v>
      </c>
      <c r="AC267" s="65">
        <v>0</v>
      </c>
      <c r="AD267" s="65">
        <v>0</v>
      </c>
      <c r="AE267" s="65">
        <v>200000</v>
      </c>
      <c r="AF267" s="65">
        <v>0</v>
      </c>
      <c r="AG267" s="65">
        <v>0</v>
      </c>
      <c r="AH267" s="65">
        <v>200000</v>
      </c>
      <c r="AI267" s="65">
        <v>0</v>
      </c>
      <c r="AJ267" s="65">
        <v>0</v>
      </c>
      <c r="AK267" s="65">
        <v>0</v>
      </c>
      <c r="AL267" s="65">
        <v>0</v>
      </c>
      <c r="AM267" s="65">
        <v>0</v>
      </c>
      <c r="AN267" s="65">
        <v>0</v>
      </c>
      <c r="AO267" s="65">
        <v>0</v>
      </c>
      <c r="AP267" s="66">
        <v>0</v>
      </c>
      <c r="AQ267" s="67"/>
      <c r="AR267" s="68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70"/>
      <c r="BG267" s="64"/>
      <c r="BH267" s="1"/>
    </row>
    <row r="268" spans="1:60" ht="39" customHeight="1" x14ac:dyDescent="0.2">
      <c r="A268" s="57"/>
      <c r="B268" s="53" t="s">
        <v>118</v>
      </c>
      <c r="C268" s="111">
        <v>706</v>
      </c>
      <c r="D268" s="110">
        <v>702</v>
      </c>
      <c r="E268" s="109" t="s">
        <v>154</v>
      </c>
      <c r="F268" s="107" t="s">
        <v>119</v>
      </c>
      <c r="G268" s="107"/>
      <c r="H268" s="108"/>
      <c r="I268" s="106">
        <v>10101</v>
      </c>
      <c r="J268" s="105">
        <v>82552768.260000005</v>
      </c>
      <c r="K268" s="105">
        <v>6348587.6699999999</v>
      </c>
      <c r="L268" s="105">
        <v>6547899.3899999997</v>
      </c>
      <c r="M268" s="105">
        <v>7741704.7699999996</v>
      </c>
      <c r="N268" s="105">
        <v>7978493.9900000002</v>
      </c>
      <c r="O268" s="105">
        <v>6329848.9199999999</v>
      </c>
      <c r="P268" s="105">
        <v>6329848.9199999999</v>
      </c>
      <c r="Q268" s="105">
        <v>7978493.9900000002</v>
      </c>
      <c r="R268" s="105">
        <v>6329848.9199999999</v>
      </c>
      <c r="S268" s="105">
        <v>6329848.9199999999</v>
      </c>
      <c r="T268" s="105">
        <v>7978494.04</v>
      </c>
      <c r="U268" s="105">
        <v>6329848.9199999999</v>
      </c>
      <c r="V268" s="105">
        <v>6329849.8099999996</v>
      </c>
      <c r="W268" s="65">
        <v>24000</v>
      </c>
      <c r="X268" s="65">
        <v>8000</v>
      </c>
      <c r="Y268" s="65">
        <v>8000</v>
      </c>
      <c r="Z268" s="66">
        <v>8000</v>
      </c>
      <c r="AA268" s="65">
        <v>1500000</v>
      </c>
      <c r="AB268" s="65">
        <v>600000</v>
      </c>
      <c r="AC268" s="65">
        <v>600000</v>
      </c>
      <c r="AD268" s="65">
        <v>300000</v>
      </c>
      <c r="AE268" s="65">
        <v>1000000</v>
      </c>
      <c r="AF268" s="65">
        <v>300000</v>
      </c>
      <c r="AG268" s="65">
        <v>300000</v>
      </c>
      <c r="AH268" s="65">
        <v>400000</v>
      </c>
      <c r="AI268" s="65">
        <v>2000000</v>
      </c>
      <c r="AJ268" s="65">
        <v>500000</v>
      </c>
      <c r="AK268" s="65">
        <v>1000000</v>
      </c>
      <c r="AL268" s="65">
        <v>500000</v>
      </c>
      <c r="AM268" s="65">
        <v>568690</v>
      </c>
      <c r="AN268" s="65">
        <v>100000</v>
      </c>
      <c r="AO268" s="65">
        <v>150000</v>
      </c>
      <c r="AP268" s="66">
        <v>318690</v>
      </c>
      <c r="AQ268" s="67"/>
      <c r="AR268" s="68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70"/>
      <c r="BG268" s="64"/>
      <c r="BH268" s="1"/>
    </row>
    <row r="269" spans="1:60" ht="16.5" customHeight="1" x14ac:dyDescent="0.2">
      <c r="A269" s="57"/>
      <c r="B269" s="53" t="s">
        <v>120</v>
      </c>
      <c r="C269" s="111">
        <v>706</v>
      </c>
      <c r="D269" s="110">
        <v>702</v>
      </c>
      <c r="E269" s="109" t="s">
        <v>154</v>
      </c>
      <c r="F269" s="107" t="s">
        <v>121</v>
      </c>
      <c r="G269" s="107"/>
      <c r="H269" s="108"/>
      <c r="I269" s="106">
        <v>10101</v>
      </c>
      <c r="J269" s="105">
        <v>153888.66</v>
      </c>
      <c r="K269" s="105">
        <v>12824.05</v>
      </c>
      <c r="L269" s="105">
        <v>12824.05</v>
      </c>
      <c r="M269" s="105">
        <v>12824.05</v>
      </c>
      <c r="N269" s="105">
        <v>12824.05</v>
      </c>
      <c r="O269" s="105">
        <v>12824.05</v>
      </c>
      <c r="P269" s="105">
        <v>12824.05</v>
      </c>
      <c r="Q269" s="105">
        <v>12824.05</v>
      </c>
      <c r="R269" s="105">
        <v>12824.05</v>
      </c>
      <c r="S269" s="105">
        <v>12824.05</v>
      </c>
      <c r="T269" s="105">
        <v>12824.05</v>
      </c>
      <c r="U269" s="105">
        <v>12824.05</v>
      </c>
      <c r="V269" s="105">
        <v>12824.11</v>
      </c>
      <c r="W269" s="65">
        <v>293431</v>
      </c>
      <c r="X269" s="65">
        <v>97809</v>
      </c>
      <c r="Y269" s="65">
        <v>97809</v>
      </c>
      <c r="Z269" s="66">
        <v>97813</v>
      </c>
      <c r="AA269" s="65">
        <v>37870</v>
      </c>
      <c r="AB269" s="65">
        <v>15150</v>
      </c>
      <c r="AC269" s="65">
        <v>15150</v>
      </c>
      <c r="AD269" s="65">
        <v>7570</v>
      </c>
      <c r="AE269" s="65">
        <v>225240</v>
      </c>
      <c r="AF269" s="65">
        <v>107570</v>
      </c>
      <c r="AG269" s="65">
        <v>107570</v>
      </c>
      <c r="AH269" s="65">
        <v>10100</v>
      </c>
      <c r="AI269" s="65">
        <v>50490</v>
      </c>
      <c r="AJ269" s="65">
        <v>12620</v>
      </c>
      <c r="AK269" s="65">
        <v>25250</v>
      </c>
      <c r="AL269" s="65">
        <v>12620</v>
      </c>
      <c r="AM269" s="65">
        <v>17710</v>
      </c>
      <c r="AN269" s="65">
        <v>2520</v>
      </c>
      <c r="AO269" s="65">
        <v>7150</v>
      </c>
      <c r="AP269" s="66">
        <v>8040</v>
      </c>
      <c r="AQ269" s="67"/>
      <c r="AR269" s="68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70"/>
      <c r="BG269" s="64"/>
      <c r="BH269" s="1"/>
    </row>
    <row r="270" spans="1:60" ht="16.5" customHeight="1" x14ac:dyDescent="0.2">
      <c r="A270" s="57"/>
      <c r="B270" s="53" t="s">
        <v>120</v>
      </c>
      <c r="C270" s="111">
        <v>706</v>
      </c>
      <c r="D270" s="110">
        <v>702</v>
      </c>
      <c r="E270" s="109" t="s">
        <v>154</v>
      </c>
      <c r="F270" s="107" t="s">
        <v>121</v>
      </c>
      <c r="G270" s="107"/>
      <c r="H270" s="108"/>
      <c r="I270" s="106">
        <v>10101</v>
      </c>
      <c r="J270" s="105">
        <v>837276.7</v>
      </c>
      <c r="K270" s="105">
        <v>69773.05</v>
      </c>
      <c r="L270" s="105">
        <v>69773.05</v>
      </c>
      <c r="M270" s="105">
        <v>69773.05</v>
      </c>
      <c r="N270" s="105">
        <v>69773.05</v>
      </c>
      <c r="O270" s="105">
        <v>69773.05</v>
      </c>
      <c r="P270" s="105">
        <v>69773.05</v>
      </c>
      <c r="Q270" s="105">
        <v>69773.05</v>
      </c>
      <c r="R270" s="105">
        <v>69773.05</v>
      </c>
      <c r="S270" s="105">
        <v>69773.05</v>
      </c>
      <c r="T270" s="105">
        <v>69773.05</v>
      </c>
      <c r="U270" s="105">
        <v>69773.05</v>
      </c>
      <c r="V270" s="105">
        <v>69773.149999999994</v>
      </c>
      <c r="W270" s="65">
        <v>9282</v>
      </c>
      <c r="X270" s="65">
        <v>3094</v>
      </c>
      <c r="Y270" s="65">
        <v>3094</v>
      </c>
      <c r="Z270" s="66">
        <v>3094</v>
      </c>
      <c r="AA270" s="65">
        <v>6000</v>
      </c>
      <c r="AB270" s="65">
        <v>6000</v>
      </c>
      <c r="AC270" s="65">
        <v>0</v>
      </c>
      <c r="AD270" s="65">
        <v>0</v>
      </c>
      <c r="AE270" s="65">
        <v>24000</v>
      </c>
      <c r="AF270" s="65">
        <v>0</v>
      </c>
      <c r="AG270" s="65">
        <v>0</v>
      </c>
      <c r="AH270" s="65">
        <v>24000</v>
      </c>
      <c r="AI270" s="65">
        <v>0</v>
      </c>
      <c r="AJ270" s="65">
        <v>0</v>
      </c>
      <c r="AK270" s="65">
        <v>0</v>
      </c>
      <c r="AL270" s="65">
        <v>0</v>
      </c>
      <c r="AM270" s="65">
        <v>0</v>
      </c>
      <c r="AN270" s="65">
        <v>0</v>
      </c>
      <c r="AO270" s="65">
        <v>0</v>
      </c>
      <c r="AP270" s="66">
        <v>0</v>
      </c>
      <c r="AQ270" s="67"/>
      <c r="AR270" s="68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70"/>
      <c r="BG270" s="64"/>
      <c r="BH270" s="1"/>
    </row>
    <row r="271" spans="1:60" ht="16.5" customHeight="1" x14ac:dyDescent="0.2">
      <c r="A271" s="57"/>
      <c r="B271" s="53" t="s">
        <v>120</v>
      </c>
      <c r="C271" s="111">
        <v>706</v>
      </c>
      <c r="D271" s="110">
        <v>702</v>
      </c>
      <c r="E271" s="109" t="s">
        <v>436</v>
      </c>
      <c r="F271" s="107" t="s">
        <v>121</v>
      </c>
      <c r="G271" s="107"/>
      <c r="H271" s="108" t="s">
        <v>269</v>
      </c>
      <c r="I271" s="106">
        <v>10306</v>
      </c>
      <c r="J271" s="105">
        <v>15702120</v>
      </c>
      <c r="K271" s="105">
        <v>1308510</v>
      </c>
      <c r="L271" s="105">
        <v>1308510</v>
      </c>
      <c r="M271" s="105">
        <v>1308510</v>
      </c>
      <c r="N271" s="105">
        <v>1308510</v>
      </c>
      <c r="O271" s="105">
        <v>1308510</v>
      </c>
      <c r="P271" s="105">
        <v>1308510</v>
      </c>
      <c r="Q271" s="105">
        <v>1308510</v>
      </c>
      <c r="R271" s="105">
        <v>1308510</v>
      </c>
      <c r="S271" s="105">
        <v>1308510</v>
      </c>
      <c r="T271" s="105">
        <v>998929.8</v>
      </c>
      <c r="U271" s="105">
        <v>913339.98</v>
      </c>
      <c r="V271" s="105">
        <v>2013260.22</v>
      </c>
      <c r="W271" s="65">
        <v>0</v>
      </c>
      <c r="X271" s="65">
        <v>0</v>
      </c>
      <c r="Y271" s="65">
        <v>0</v>
      </c>
      <c r="Z271" s="66">
        <v>0</v>
      </c>
      <c r="AA271" s="65">
        <v>6500</v>
      </c>
      <c r="AB271" s="65">
        <v>0</v>
      </c>
      <c r="AC271" s="65">
        <v>6500</v>
      </c>
      <c r="AD271" s="65">
        <v>0</v>
      </c>
      <c r="AE271" s="65">
        <v>0</v>
      </c>
      <c r="AF271" s="65">
        <v>0</v>
      </c>
      <c r="AG271" s="65">
        <v>0</v>
      </c>
      <c r="AH271" s="65">
        <v>0</v>
      </c>
      <c r="AI271" s="65">
        <v>0</v>
      </c>
      <c r="AJ271" s="65">
        <v>0</v>
      </c>
      <c r="AK271" s="65">
        <v>0</v>
      </c>
      <c r="AL271" s="65">
        <v>0</v>
      </c>
      <c r="AM271" s="65">
        <v>0</v>
      </c>
      <c r="AN271" s="65">
        <v>0</v>
      </c>
      <c r="AO271" s="65">
        <v>0</v>
      </c>
      <c r="AP271" s="66">
        <v>0</v>
      </c>
      <c r="AQ271" s="67"/>
      <c r="AR271" s="68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70"/>
      <c r="BG271" s="64"/>
      <c r="BH271" s="1"/>
    </row>
    <row r="272" spans="1:60" ht="39" customHeight="1" x14ac:dyDescent="0.2">
      <c r="A272" s="57"/>
      <c r="B272" s="53" t="s">
        <v>118</v>
      </c>
      <c r="C272" s="111">
        <v>706</v>
      </c>
      <c r="D272" s="110">
        <v>702</v>
      </c>
      <c r="E272" s="109" t="s">
        <v>155</v>
      </c>
      <c r="F272" s="107" t="s">
        <v>119</v>
      </c>
      <c r="G272" s="107"/>
      <c r="H272" s="108" t="s">
        <v>61</v>
      </c>
      <c r="I272" s="106">
        <v>10306</v>
      </c>
      <c r="J272" s="105">
        <v>118008726.15000001</v>
      </c>
      <c r="K272" s="105">
        <v>4432686.68</v>
      </c>
      <c r="L272" s="105">
        <v>9887586.6799999997</v>
      </c>
      <c r="M272" s="105">
        <v>9887586.6799999997</v>
      </c>
      <c r="N272" s="105">
        <v>9887586.6799999997</v>
      </c>
      <c r="O272" s="105">
        <v>16913986.68</v>
      </c>
      <c r="P272" s="105">
        <v>17895000</v>
      </c>
      <c r="Q272" s="105">
        <v>9081573</v>
      </c>
      <c r="R272" s="105">
        <v>1627073</v>
      </c>
      <c r="S272" s="105">
        <v>3777786.68</v>
      </c>
      <c r="T272" s="105">
        <v>9887586.6799999997</v>
      </c>
      <c r="U272" s="105">
        <v>8198087.6200000001</v>
      </c>
      <c r="V272" s="105">
        <v>16532185.77</v>
      </c>
      <c r="W272" s="65">
        <v>11800</v>
      </c>
      <c r="X272" s="65">
        <v>11800</v>
      </c>
      <c r="Y272" s="65">
        <v>0</v>
      </c>
      <c r="Z272" s="66">
        <v>0</v>
      </c>
      <c r="AA272" s="65">
        <v>0</v>
      </c>
      <c r="AB272" s="65">
        <v>0</v>
      </c>
      <c r="AC272" s="65">
        <v>0</v>
      </c>
      <c r="AD272" s="65">
        <v>0</v>
      </c>
      <c r="AE272" s="65">
        <v>35500</v>
      </c>
      <c r="AF272" s="65">
        <v>0</v>
      </c>
      <c r="AG272" s="65">
        <v>35500</v>
      </c>
      <c r="AH272" s="65">
        <v>0</v>
      </c>
      <c r="AI272" s="65">
        <v>0</v>
      </c>
      <c r="AJ272" s="65">
        <v>0</v>
      </c>
      <c r="AK272" s="65">
        <v>0</v>
      </c>
      <c r="AL272" s="65">
        <v>0</v>
      </c>
      <c r="AM272" s="65">
        <v>0</v>
      </c>
      <c r="AN272" s="65">
        <v>0</v>
      </c>
      <c r="AO272" s="65">
        <v>0</v>
      </c>
      <c r="AP272" s="66">
        <v>0</v>
      </c>
      <c r="AQ272" s="67"/>
      <c r="AR272" s="68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70"/>
      <c r="BG272" s="64"/>
      <c r="BH272" s="1"/>
    </row>
    <row r="273" spans="1:60" ht="16.5" customHeight="1" x14ac:dyDescent="0.2">
      <c r="A273" s="57"/>
      <c r="B273" s="53" t="s">
        <v>120</v>
      </c>
      <c r="C273" s="111">
        <v>706</v>
      </c>
      <c r="D273" s="110">
        <v>702</v>
      </c>
      <c r="E273" s="109" t="s">
        <v>155</v>
      </c>
      <c r="F273" s="107" t="s">
        <v>121</v>
      </c>
      <c r="G273" s="107"/>
      <c r="H273" s="108" t="s">
        <v>61</v>
      </c>
      <c r="I273" s="106">
        <v>10306</v>
      </c>
      <c r="J273" s="105">
        <v>709254</v>
      </c>
      <c r="K273" s="105">
        <v>0</v>
      </c>
      <c r="L273" s="105">
        <v>0</v>
      </c>
      <c r="M273" s="105">
        <v>0</v>
      </c>
      <c r="N273" s="105">
        <v>0</v>
      </c>
      <c r="O273" s="105">
        <v>0</v>
      </c>
      <c r="P273" s="105">
        <v>0</v>
      </c>
      <c r="Q273" s="105">
        <v>354627</v>
      </c>
      <c r="R273" s="105">
        <v>354627</v>
      </c>
      <c r="S273" s="105">
        <v>0</v>
      </c>
      <c r="T273" s="105">
        <v>0</v>
      </c>
      <c r="U273" s="105">
        <v>0</v>
      </c>
      <c r="V273" s="105">
        <v>0</v>
      </c>
      <c r="W273" s="65">
        <v>6000</v>
      </c>
      <c r="X273" s="65">
        <v>0</v>
      </c>
      <c r="Y273" s="65">
        <v>0</v>
      </c>
      <c r="Z273" s="66">
        <v>6000</v>
      </c>
      <c r="AA273" s="65">
        <v>0</v>
      </c>
      <c r="AB273" s="65">
        <v>0</v>
      </c>
      <c r="AC273" s="65">
        <v>0</v>
      </c>
      <c r="AD273" s="65">
        <v>0</v>
      </c>
      <c r="AE273" s="65">
        <v>0</v>
      </c>
      <c r="AF273" s="65">
        <v>0</v>
      </c>
      <c r="AG273" s="65">
        <v>0</v>
      </c>
      <c r="AH273" s="65">
        <v>0</v>
      </c>
      <c r="AI273" s="65">
        <v>8500</v>
      </c>
      <c r="AJ273" s="65">
        <v>0</v>
      </c>
      <c r="AK273" s="65">
        <v>0</v>
      </c>
      <c r="AL273" s="65">
        <v>8500</v>
      </c>
      <c r="AM273" s="65">
        <v>0</v>
      </c>
      <c r="AN273" s="65">
        <v>0</v>
      </c>
      <c r="AO273" s="65">
        <v>0</v>
      </c>
      <c r="AP273" s="66">
        <v>0</v>
      </c>
      <c r="AQ273" s="67"/>
      <c r="AR273" s="68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70"/>
      <c r="BG273" s="64"/>
      <c r="BH273" s="1"/>
    </row>
    <row r="274" spans="1:60" ht="16.5" customHeight="1" x14ac:dyDescent="0.2">
      <c r="A274" s="57"/>
      <c r="B274" s="53" t="s">
        <v>120</v>
      </c>
      <c r="C274" s="111">
        <v>706</v>
      </c>
      <c r="D274" s="110">
        <v>702</v>
      </c>
      <c r="E274" s="109" t="s">
        <v>156</v>
      </c>
      <c r="F274" s="107" t="s">
        <v>121</v>
      </c>
      <c r="G274" s="107"/>
      <c r="H274" s="108"/>
      <c r="I274" s="106">
        <v>10101</v>
      </c>
      <c r="J274" s="105">
        <v>1594911.2</v>
      </c>
      <c r="K274" s="105">
        <v>132909.26</v>
      </c>
      <c r="L274" s="105">
        <v>132909.26</v>
      </c>
      <c r="M274" s="105">
        <v>132909.26</v>
      </c>
      <c r="N274" s="105">
        <v>132909.26</v>
      </c>
      <c r="O274" s="105">
        <v>132909.26</v>
      </c>
      <c r="P274" s="105">
        <v>132909.26</v>
      </c>
      <c r="Q274" s="105">
        <v>132909.26</v>
      </c>
      <c r="R274" s="105">
        <v>132909.26</v>
      </c>
      <c r="S274" s="105">
        <v>132909.26</v>
      </c>
      <c r="T274" s="105">
        <v>132909.26</v>
      </c>
      <c r="U274" s="105">
        <v>132909.26</v>
      </c>
      <c r="V274" s="105">
        <v>132909.34</v>
      </c>
      <c r="W274" s="65">
        <v>0</v>
      </c>
      <c r="X274" s="65">
        <v>0</v>
      </c>
      <c r="Y274" s="65">
        <v>0</v>
      </c>
      <c r="Z274" s="66">
        <v>0</v>
      </c>
      <c r="AA274" s="65">
        <v>0</v>
      </c>
      <c r="AB274" s="65">
        <v>0</v>
      </c>
      <c r="AC274" s="65">
        <v>0</v>
      </c>
      <c r="AD274" s="65">
        <v>0</v>
      </c>
      <c r="AE274" s="65">
        <v>0</v>
      </c>
      <c r="AF274" s="65">
        <v>0</v>
      </c>
      <c r="AG274" s="65">
        <v>0</v>
      </c>
      <c r="AH274" s="65">
        <v>0</v>
      </c>
      <c r="AI274" s="65">
        <v>0</v>
      </c>
      <c r="AJ274" s="65">
        <v>0</v>
      </c>
      <c r="AK274" s="65">
        <v>0</v>
      </c>
      <c r="AL274" s="65">
        <v>0</v>
      </c>
      <c r="AM274" s="65">
        <v>26000</v>
      </c>
      <c r="AN274" s="65">
        <v>0</v>
      </c>
      <c r="AO274" s="65">
        <v>26000</v>
      </c>
      <c r="AP274" s="66">
        <v>0</v>
      </c>
      <c r="AQ274" s="67"/>
      <c r="AR274" s="68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70"/>
      <c r="BG274" s="64"/>
      <c r="BH274" s="1"/>
    </row>
    <row r="275" spans="1:60" ht="16.5" customHeight="1" x14ac:dyDescent="0.2">
      <c r="A275" s="57"/>
      <c r="B275" s="53" t="s">
        <v>120</v>
      </c>
      <c r="C275" s="111">
        <v>706</v>
      </c>
      <c r="D275" s="110">
        <v>702</v>
      </c>
      <c r="E275" s="109" t="s">
        <v>437</v>
      </c>
      <c r="F275" s="107" t="s">
        <v>121</v>
      </c>
      <c r="G275" s="107"/>
      <c r="H275" s="108" t="s">
        <v>438</v>
      </c>
      <c r="I275" s="106">
        <v>10111</v>
      </c>
      <c r="J275" s="105">
        <v>691907.6</v>
      </c>
      <c r="K275" s="105">
        <v>76878.61</v>
      </c>
      <c r="L275" s="105">
        <v>76878.61</v>
      </c>
      <c r="M275" s="105">
        <v>76878.61</v>
      </c>
      <c r="N275" s="105">
        <v>76878.61</v>
      </c>
      <c r="O275" s="105">
        <v>76878.61</v>
      </c>
      <c r="P275" s="105">
        <v>0</v>
      </c>
      <c r="Q275" s="105">
        <v>0</v>
      </c>
      <c r="R275" s="105">
        <v>0</v>
      </c>
      <c r="S275" s="105">
        <v>76878.61</v>
      </c>
      <c r="T275" s="105">
        <v>76878.61</v>
      </c>
      <c r="U275" s="105">
        <v>76878.61</v>
      </c>
      <c r="V275" s="105">
        <v>76878.720000000001</v>
      </c>
      <c r="W275" s="65">
        <v>0</v>
      </c>
      <c r="X275" s="65">
        <v>0</v>
      </c>
      <c r="Y275" s="65">
        <v>0</v>
      </c>
      <c r="Z275" s="66">
        <v>0</v>
      </c>
      <c r="AA275" s="65">
        <v>0</v>
      </c>
      <c r="AB275" s="65">
        <v>0</v>
      </c>
      <c r="AC275" s="65">
        <v>0</v>
      </c>
      <c r="AD275" s="65">
        <v>0</v>
      </c>
      <c r="AE275" s="65">
        <v>0</v>
      </c>
      <c r="AF275" s="65">
        <v>0</v>
      </c>
      <c r="AG275" s="65">
        <v>0</v>
      </c>
      <c r="AH275" s="65">
        <v>0</v>
      </c>
      <c r="AI275" s="65">
        <v>15300</v>
      </c>
      <c r="AJ275" s="65">
        <v>0</v>
      </c>
      <c r="AK275" s="65">
        <v>0</v>
      </c>
      <c r="AL275" s="65">
        <v>15300</v>
      </c>
      <c r="AM275" s="65">
        <v>0</v>
      </c>
      <c r="AN275" s="65">
        <v>0</v>
      </c>
      <c r="AO275" s="65">
        <v>0</v>
      </c>
      <c r="AP275" s="66">
        <v>0</v>
      </c>
      <c r="AQ275" s="67"/>
      <c r="AR275" s="68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70"/>
      <c r="BG275" s="64"/>
      <c r="BH275" s="1"/>
    </row>
    <row r="276" spans="1:60" ht="16.5" customHeight="1" x14ac:dyDescent="0.2">
      <c r="A276" s="57"/>
      <c r="B276" s="53" t="s">
        <v>120</v>
      </c>
      <c r="C276" s="111">
        <v>706</v>
      </c>
      <c r="D276" s="110">
        <v>702</v>
      </c>
      <c r="E276" s="109" t="s">
        <v>437</v>
      </c>
      <c r="F276" s="107" t="s">
        <v>121</v>
      </c>
      <c r="G276" s="107"/>
      <c r="H276" s="108" t="s">
        <v>245</v>
      </c>
      <c r="I276" s="106">
        <v>10111</v>
      </c>
      <c r="J276" s="105">
        <v>691907.6</v>
      </c>
      <c r="K276" s="105">
        <v>76878.61</v>
      </c>
      <c r="L276" s="105">
        <v>76878.61</v>
      </c>
      <c r="M276" s="105">
        <v>76878.61</v>
      </c>
      <c r="N276" s="105">
        <v>76878.61</v>
      </c>
      <c r="O276" s="105">
        <v>76878.61</v>
      </c>
      <c r="P276" s="105">
        <v>0</v>
      </c>
      <c r="Q276" s="105">
        <v>0</v>
      </c>
      <c r="R276" s="105">
        <v>0</v>
      </c>
      <c r="S276" s="105">
        <v>76878.61</v>
      </c>
      <c r="T276" s="105">
        <v>76878.61</v>
      </c>
      <c r="U276" s="105">
        <v>76878.61</v>
      </c>
      <c r="V276" s="105">
        <v>76878.720000000001</v>
      </c>
      <c r="W276" s="65">
        <v>7000</v>
      </c>
      <c r="X276" s="65">
        <v>0</v>
      </c>
      <c r="Y276" s="65">
        <v>7000</v>
      </c>
      <c r="Z276" s="66">
        <v>0</v>
      </c>
      <c r="AA276" s="65">
        <v>0</v>
      </c>
      <c r="AB276" s="65">
        <v>0</v>
      </c>
      <c r="AC276" s="65">
        <v>0</v>
      </c>
      <c r="AD276" s="65">
        <v>0</v>
      </c>
      <c r="AE276" s="65">
        <v>0</v>
      </c>
      <c r="AF276" s="65">
        <v>0</v>
      </c>
      <c r="AG276" s="65">
        <v>0</v>
      </c>
      <c r="AH276" s="65">
        <v>0</v>
      </c>
      <c r="AI276" s="65">
        <v>5200</v>
      </c>
      <c r="AJ276" s="65">
        <v>0</v>
      </c>
      <c r="AK276" s="65">
        <v>5200</v>
      </c>
      <c r="AL276" s="65">
        <v>0</v>
      </c>
      <c r="AM276" s="65">
        <v>0</v>
      </c>
      <c r="AN276" s="65">
        <v>0</v>
      </c>
      <c r="AO276" s="65">
        <v>0</v>
      </c>
      <c r="AP276" s="66">
        <v>0</v>
      </c>
      <c r="AQ276" s="67"/>
      <c r="AR276" s="68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70"/>
      <c r="BG276" s="64"/>
      <c r="BH276" s="1"/>
    </row>
    <row r="277" spans="1:60" ht="16.5" customHeight="1" x14ac:dyDescent="0.2">
      <c r="A277" s="57"/>
      <c r="B277" s="53" t="s">
        <v>120</v>
      </c>
      <c r="C277" s="111">
        <v>706</v>
      </c>
      <c r="D277" s="110">
        <v>702</v>
      </c>
      <c r="E277" s="109" t="s">
        <v>437</v>
      </c>
      <c r="F277" s="107" t="s">
        <v>121</v>
      </c>
      <c r="G277" s="107"/>
      <c r="H277" s="108" t="s">
        <v>245</v>
      </c>
      <c r="I277" s="106">
        <v>10306</v>
      </c>
      <c r="J277" s="105">
        <v>13146244.35</v>
      </c>
      <c r="K277" s="105">
        <v>1460700</v>
      </c>
      <c r="L277" s="105">
        <v>1460700</v>
      </c>
      <c r="M277" s="105">
        <v>1460700</v>
      </c>
      <c r="N277" s="105">
        <v>1460700</v>
      </c>
      <c r="O277" s="105">
        <v>1460700</v>
      </c>
      <c r="P277" s="105">
        <v>0</v>
      </c>
      <c r="Q277" s="105">
        <v>0</v>
      </c>
      <c r="R277" s="105">
        <v>0</v>
      </c>
      <c r="S277" s="105">
        <v>1460700</v>
      </c>
      <c r="T277" s="105">
        <v>1460700</v>
      </c>
      <c r="U277" s="105">
        <v>1460700</v>
      </c>
      <c r="V277" s="105">
        <v>1460644.35</v>
      </c>
      <c r="W277" s="65">
        <v>7000</v>
      </c>
      <c r="X277" s="65">
        <v>7000</v>
      </c>
      <c r="Y277" s="65">
        <v>0</v>
      </c>
      <c r="Z277" s="66">
        <v>0</v>
      </c>
      <c r="AA277" s="65">
        <v>0</v>
      </c>
      <c r="AB277" s="65">
        <v>0</v>
      </c>
      <c r="AC277" s="65">
        <v>0</v>
      </c>
      <c r="AD277" s="65">
        <v>0</v>
      </c>
      <c r="AE277" s="65">
        <v>6500</v>
      </c>
      <c r="AF277" s="65">
        <v>0</v>
      </c>
      <c r="AG277" s="65">
        <v>6500</v>
      </c>
      <c r="AH277" s="65">
        <v>0</v>
      </c>
      <c r="AI277" s="65">
        <v>0</v>
      </c>
      <c r="AJ277" s="65">
        <v>0</v>
      </c>
      <c r="AK277" s="65">
        <v>0</v>
      </c>
      <c r="AL277" s="65">
        <v>0</v>
      </c>
      <c r="AM277" s="65">
        <v>0</v>
      </c>
      <c r="AN277" s="65">
        <v>0</v>
      </c>
      <c r="AO277" s="65">
        <v>0</v>
      </c>
      <c r="AP277" s="66">
        <v>0</v>
      </c>
      <c r="AQ277" s="67"/>
      <c r="AR277" s="68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70"/>
      <c r="BG277" s="64"/>
      <c r="BH277" s="1"/>
    </row>
    <row r="278" spans="1:60" ht="16.5" customHeight="1" x14ac:dyDescent="0.2">
      <c r="A278" s="57"/>
      <c r="B278" s="53" t="s">
        <v>120</v>
      </c>
      <c r="C278" s="111">
        <v>706</v>
      </c>
      <c r="D278" s="110">
        <v>702</v>
      </c>
      <c r="E278" s="109" t="s">
        <v>157</v>
      </c>
      <c r="F278" s="107" t="s">
        <v>121</v>
      </c>
      <c r="G278" s="107"/>
      <c r="H278" s="108"/>
      <c r="I278" s="106">
        <v>10101</v>
      </c>
      <c r="J278" s="105">
        <v>3476400</v>
      </c>
      <c r="K278" s="105">
        <v>289700</v>
      </c>
      <c r="L278" s="105">
        <v>289700</v>
      </c>
      <c r="M278" s="105">
        <v>289700</v>
      </c>
      <c r="N278" s="105">
        <v>289700</v>
      </c>
      <c r="O278" s="105">
        <v>289700</v>
      </c>
      <c r="P278" s="105">
        <v>289700</v>
      </c>
      <c r="Q278" s="105">
        <v>289700</v>
      </c>
      <c r="R278" s="105">
        <v>289700</v>
      </c>
      <c r="S278" s="105">
        <v>289700</v>
      </c>
      <c r="T278" s="105">
        <v>289700</v>
      </c>
      <c r="U278" s="105">
        <v>289700</v>
      </c>
      <c r="V278" s="105">
        <v>289700</v>
      </c>
      <c r="W278" s="65">
        <v>6000</v>
      </c>
      <c r="X278" s="65">
        <v>0</v>
      </c>
      <c r="Y278" s="65">
        <v>6000</v>
      </c>
      <c r="Z278" s="66">
        <v>0</v>
      </c>
      <c r="AA278" s="65">
        <v>0</v>
      </c>
      <c r="AB278" s="65">
        <v>0</v>
      </c>
      <c r="AC278" s="65">
        <v>0</v>
      </c>
      <c r="AD278" s="65">
        <v>0</v>
      </c>
      <c r="AE278" s="65">
        <v>0</v>
      </c>
      <c r="AF278" s="65">
        <v>0</v>
      </c>
      <c r="AG278" s="65">
        <v>0</v>
      </c>
      <c r="AH278" s="65">
        <v>0</v>
      </c>
      <c r="AI278" s="65">
        <v>70000</v>
      </c>
      <c r="AJ278" s="65">
        <v>70000</v>
      </c>
      <c r="AK278" s="65">
        <v>0</v>
      </c>
      <c r="AL278" s="65">
        <v>0</v>
      </c>
      <c r="AM278" s="65">
        <v>0</v>
      </c>
      <c r="AN278" s="65">
        <v>0</v>
      </c>
      <c r="AO278" s="65">
        <v>0</v>
      </c>
      <c r="AP278" s="66">
        <v>0</v>
      </c>
      <c r="AQ278" s="67"/>
      <c r="AR278" s="68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70"/>
      <c r="BG278" s="64"/>
      <c r="BH278" s="1"/>
    </row>
    <row r="279" spans="1:60" ht="39" customHeight="1" x14ac:dyDescent="0.2">
      <c r="A279" s="57"/>
      <c r="B279" s="53" t="s">
        <v>118</v>
      </c>
      <c r="C279" s="111">
        <v>706</v>
      </c>
      <c r="D279" s="110">
        <v>702</v>
      </c>
      <c r="E279" s="109" t="s">
        <v>158</v>
      </c>
      <c r="F279" s="107" t="s">
        <v>119</v>
      </c>
      <c r="G279" s="107"/>
      <c r="H279" s="108"/>
      <c r="I279" s="106">
        <v>10101</v>
      </c>
      <c r="J279" s="105">
        <v>1070520</v>
      </c>
      <c r="K279" s="105">
        <v>89210</v>
      </c>
      <c r="L279" s="105">
        <v>89210</v>
      </c>
      <c r="M279" s="105">
        <v>89210</v>
      </c>
      <c r="N279" s="105">
        <v>89210</v>
      </c>
      <c r="O279" s="105">
        <v>89210</v>
      </c>
      <c r="P279" s="105">
        <v>89210</v>
      </c>
      <c r="Q279" s="105">
        <v>89210</v>
      </c>
      <c r="R279" s="105">
        <v>89210</v>
      </c>
      <c r="S279" s="105">
        <v>89210</v>
      </c>
      <c r="T279" s="105">
        <v>89210</v>
      </c>
      <c r="U279" s="105">
        <v>89210</v>
      </c>
      <c r="V279" s="105">
        <v>89210</v>
      </c>
      <c r="W279" s="65">
        <v>105700</v>
      </c>
      <c r="X279" s="65">
        <v>0</v>
      </c>
      <c r="Y279" s="65">
        <v>105700</v>
      </c>
      <c r="Z279" s="66">
        <v>0</v>
      </c>
      <c r="AA279" s="65">
        <v>0</v>
      </c>
      <c r="AB279" s="65">
        <v>0</v>
      </c>
      <c r="AC279" s="65">
        <v>0</v>
      </c>
      <c r="AD279" s="65">
        <v>0</v>
      </c>
      <c r="AE279" s="65">
        <v>0</v>
      </c>
      <c r="AF279" s="65">
        <v>0</v>
      </c>
      <c r="AG279" s="65">
        <v>0</v>
      </c>
      <c r="AH279" s="65">
        <v>0</v>
      </c>
      <c r="AI279" s="65">
        <v>280000</v>
      </c>
      <c r="AJ279" s="65">
        <v>0</v>
      </c>
      <c r="AK279" s="65">
        <v>0</v>
      </c>
      <c r="AL279" s="65">
        <v>280000</v>
      </c>
      <c r="AM279" s="65">
        <v>0</v>
      </c>
      <c r="AN279" s="65">
        <v>0</v>
      </c>
      <c r="AO279" s="65">
        <v>0</v>
      </c>
      <c r="AP279" s="66">
        <v>0</v>
      </c>
      <c r="AQ279" s="67"/>
      <c r="AR279" s="68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70"/>
      <c r="BG279" s="64"/>
      <c r="BH279" s="1"/>
    </row>
    <row r="280" spans="1:60" ht="39" customHeight="1" x14ac:dyDescent="0.2">
      <c r="A280" s="57"/>
      <c r="B280" s="53" t="s">
        <v>118</v>
      </c>
      <c r="C280" s="111">
        <v>706</v>
      </c>
      <c r="D280" s="110">
        <v>702</v>
      </c>
      <c r="E280" s="109" t="s">
        <v>159</v>
      </c>
      <c r="F280" s="107" t="s">
        <v>119</v>
      </c>
      <c r="G280" s="107"/>
      <c r="H280" s="108"/>
      <c r="I280" s="106">
        <v>10101</v>
      </c>
      <c r="J280" s="105">
        <v>565448</v>
      </c>
      <c r="K280" s="105">
        <v>47120.66</v>
      </c>
      <c r="L280" s="105">
        <v>47120.66</v>
      </c>
      <c r="M280" s="105">
        <v>47120.66</v>
      </c>
      <c r="N280" s="105">
        <v>47120.66</v>
      </c>
      <c r="O280" s="105">
        <v>47120.66</v>
      </c>
      <c r="P280" s="105">
        <v>47120.66</v>
      </c>
      <c r="Q280" s="105">
        <v>47120.66</v>
      </c>
      <c r="R280" s="105">
        <v>47120.66</v>
      </c>
      <c r="S280" s="105">
        <v>47120.66</v>
      </c>
      <c r="T280" s="105">
        <v>47120.66</v>
      </c>
      <c r="U280" s="105">
        <v>47120.66</v>
      </c>
      <c r="V280" s="105">
        <v>47120.74</v>
      </c>
      <c r="W280" s="65">
        <v>80500</v>
      </c>
      <c r="X280" s="65">
        <v>80500</v>
      </c>
      <c r="Y280" s="65">
        <v>0</v>
      </c>
      <c r="Z280" s="66">
        <v>0</v>
      </c>
      <c r="AA280" s="65">
        <v>0</v>
      </c>
      <c r="AB280" s="65">
        <v>0</v>
      </c>
      <c r="AC280" s="65">
        <v>0</v>
      </c>
      <c r="AD280" s="65">
        <v>0</v>
      </c>
      <c r="AE280" s="65">
        <v>135000</v>
      </c>
      <c r="AF280" s="65">
        <v>135000</v>
      </c>
      <c r="AG280" s="65">
        <v>0</v>
      </c>
      <c r="AH280" s="65">
        <v>0</v>
      </c>
      <c r="AI280" s="65">
        <v>0</v>
      </c>
      <c r="AJ280" s="65">
        <v>0</v>
      </c>
      <c r="AK280" s="65">
        <v>0</v>
      </c>
      <c r="AL280" s="65">
        <v>0</v>
      </c>
      <c r="AM280" s="65">
        <v>0</v>
      </c>
      <c r="AN280" s="65">
        <v>0</v>
      </c>
      <c r="AO280" s="65">
        <v>0</v>
      </c>
      <c r="AP280" s="66">
        <v>0</v>
      </c>
      <c r="AQ280" s="67"/>
      <c r="AR280" s="68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70"/>
      <c r="BG280" s="64"/>
      <c r="BH280" s="1"/>
    </row>
    <row r="281" spans="1:60" ht="16.5" customHeight="1" x14ac:dyDescent="0.2">
      <c r="A281" s="57"/>
      <c r="B281" s="53" t="s">
        <v>120</v>
      </c>
      <c r="C281" s="111">
        <v>706</v>
      </c>
      <c r="D281" s="110">
        <v>702</v>
      </c>
      <c r="E281" s="109" t="s">
        <v>439</v>
      </c>
      <c r="F281" s="107" t="s">
        <v>121</v>
      </c>
      <c r="G281" s="107"/>
      <c r="H281" s="108"/>
      <c r="I281" s="106">
        <v>10101</v>
      </c>
      <c r="J281" s="105">
        <v>180000</v>
      </c>
      <c r="K281" s="105">
        <v>15000</v>
      </c>
      <c r="L281" s="105">
        <v>15000</v>
      </c>
      <c r="M281" s="105">
        <v>15000</v>
      </c>
      <c r="N281" s="105">
        <v>15000</v>
      </c>
      <c r="O281" s="105">
        <v>15000</v>
      </c>
      <c r="P281" s="105">
        <v>15000</v>
      </c>
      <c r="Q281" s="105">
        <v>15000</v>
      </c>
      <c r="R281" s="105">
        <v>15000</v>
      </c>
      <c r="S281" s="105">
        <v>15000</v>
      </c>
      <c r="T281" s="105">
        <v>15000</v>
      </c>
      <c r="U281" s="105">
        <v>15000</v>
      </c>
      <c r="V281" s="105">
        <v>15000</v>
      </c>
      <c r="W281" s="65">
        <v>200</v>
      </c>
      <c r="X281" s="65">
        <v>0</v>
      </c>
      <c r="Y281" s="65">
        <v>200</v>
      </c>
      <c r="Z281" s="66">
        <v>0</v>
      </c>
      <c r="AA281" s="65">
        <v>0</v>
      </c>
      <c r="AB281" s="65">
        <v>0</v>
      </c>
      <c r="AC281" s="65">
        <v>0</v>
      </c>
      <c r="AD281" s="65">
        <v>0</v>
      </c>
      <c r="AE281" s="65">
        <v>26000</v>
      </c>
      <c r="AF281" s="65">
        <v>26000</v>
      </c>
      <c r="AG281" s="65">
        <v>0</v>
      </c>
      <c r="AH281" s="65">
        <v>0</v>
      </c>
      <c r="AI281" s="65">
        <v>26600</v>
      </c>
      <c r="AJ281" s="65">
        <v>0</v>
      </c>
      <c r="AK281" s="65">
        <v>0</v>
      </c>
      <c r="AL281" s="65">
        <v>26600</v>
      </c>
      <c r="AM281" s="65">
        <v>0</v>
      </c>
      <c r="AN281" s="65">
        <v>0</v>
      </c>
      <c r="AO281" s="65">
        <v>0</v>
      </c>
      <c r="AP281" s="66">
        <v>0</v>
      </c>
      <c r="AQ281" s="67"/>
      <c r="AR281" s="68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70"/>
      <c r="BG281" s="64"/>
      <c r="BH281" s="1"/>
    </row>
    <row r="282" spans="1:60" ht="15.75" customHeight="1" x14ac:dyDescent="0.2">
      <c r="A282" s="57"/>
      <c r="B282" s="53" t="s">
        <v>99</v>
      </c>
      <c r="C282" s="111">
        <v>706</v>
      </c>
      <c r="D282" s="110">
        <v>702</v>
      </c>
      <c r="E282" s="109" t="s">
        <v>160</v>
      </c>
      <c r="F282" s="107" t="s">
        <v>100</v>
      </c>
      <c r="G282" s="107"/>
      <c r="H282" s="108"/>
      <c r="I282" s="106">
        <v>10101</v>
      </c>
      <c r="J282" s="105">
        <v>93780</v>
      </c>
      <c r="K282" s="105">
        <v>7815</v>
      </c>
      <c r="L282" s="105">
        <v>7815</v>
      </c>
      <c r="M282" s="105">
        <v>7815</v>
      </c>
      <c r="N282" s="105">
        <v>7815</v>
      </c>
      <c r="O282" s="105">
        <v>7815</v>
      </c>
      <c r="P282" s="105">
        <v>7815</v>
      </c>
      <c r="Q282" s="105">
        <v>7815</v>
      </c>
      <c r="R282" s="105">
        <v>7815</v>
      </c>
      <c r="S282" s="105">
        <v>7815</v>
      </c>
      <c r="T282" s="105">
        <v>7815</v>
      </c>
      <c r="U282" s="105">
        <v>7815</v>
      </c>
      <c r="V282" s="105">
        <v>7815</v>
      </c>
      <c r="W282" s="65">
        <v>45000</v>
      </c>
      <c r="X282" s="65">
        <v>45000</v>
      </c>
      <c r="Y282" s="65">
        <v>0</v>
      </c>
      <c r="Z282" s="66">
        <v>0</v>
      </c>
      <c r="AA282" s="65">
        <v>0</v>
      </c>
      <c r="AB282" s="65">
        <v>0</v>
      </c>
      <c r="AC282" s="65">
        <v>0</v>
      </c>
      <c r="AD282" s="65">
        <v>0</v>
      </c>
      <c r="AE282" s="65">
        <v>10000</v>
      </c>
      <c r="AF282" s="65">
        <v>10000</v>
      </c>
      <c r="AG282" s="65">
        <v>0</v>
      </c>
      <c r="AH282" s="65">
        <v>0</v>
      </c>
      <c r="AI282" s="65">
        <v>16000</v>
      </c>
      <c r="AJ282" s="65">
        <v>0</v>
      </c>
      <c r="AK282" s="65">
        <v>0</v>
      </c>
      <c r="AL282" s="65">
        <v>16000</v>
      </c>
      <c r="AM282" s="65">
        <v>0</v>
      </c>
      <c r="AN282" s="65">
        <v>0</v>
      </c>
      <c r="AO282" s="65">
        <v>0</v>
      </c>
      <c r="AP282" s="66">
        <v>0</v>
      </c>
      <c r="AQ282" s="67"/>
      <c r="AR282" s="68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70"/>
      <c r="BG282" s="64"/>
      <c r="BH282" s="1"/>
    </row>
    <row r="283" spans="1:60" ht="16.5" customHeight="1" x14ac:dyDescent="0.2">
      <c r="A283" s="57"/>
      <c r="B283" s="53" t="s">
        <v>120</v>
      </c>
      <c r="C283" s="111">
        <v>706</v>
      </c>
      <c r="D283" s="110">
        <v>702</v>
      </c>
      <c r="E283" s="109" t="s">
        <v>440</v>
      </c>
      <c r="F283" s="107" t="s">
        <v>121</v>
      </c>
      <c r="G283" s="107"/>
      <c r="H283" s="108"/>
      <c r="I283" s="106">
        <v>10112</v>
      </c>
      <c r="J283" s="105">
        <v>354319.59</v>
      </c>
      <c r="K283" s="105">
        <v>29526.6</v>
      </c>
      <c r="L283" s="105">
        <v>29526.6</v>
      </c>
      <c r="M283" s="105">
        <v>29526.6</v>
      </c>
      <c r="N283" s="105">
        <v>29526.6</v>
      </c>
      <c r="O283" s="105">
        <v>29526.6</v>
      </c>
      <c r="P283" s="105">
        <v>29526.6</v>
      </c>
      <c r="Q283" s="105">
        <v>29526.6</v>
      </c>
      <c r="R283" s="105">
        <v>29526.6</v>
      </c>
      <c r="S283" s="105">
        <v>29526.6</v>
      </c>
      <c r="T283" s="105">
        <v>29526.6</v>
      </c>
      <c r="U283" s="105">
        <v>29526.6</v>
      </c>
      <c r="V283" s="105">
        <v>29526.99</v>
      </c>
      <c r="W283" s="65">
        <v>120000</v>
      </c>
      <c r="X283" s="65">
        <v>0</v>
      </c>
      <c r="Y283" s="65">
        <v>120000</v>
      </c>
      <c r="Z283" s="66">
        <v>0</v>
      </c>
      <c r="AA283" s="65">
        <v>7000</v>
      </c>
      <c r="AB283" s="65">
        <v>0</v>
      </c>
      <c r="AC283" s="65">
        <v>0</v>
      </c>
      <c r="AD283" s="65">
        <v>7000</v>
      </c>
      <c r="AE283" s="65">
        <v>7000</v>
      </c>
      <c r="AF283" s="65">
        <v>0</v>
      </c>
      <c r="AG283" s="65">
        <v>7000</v>
      </c>
      <c r="AH283" s="65">
        <v>0</v>
      </c>
      <c r="AI283" s="65">
        <v>7000</v>
      </c>
      <c r="AJ283" s="65">
        <v>0</v>
      </c>
      <c r="AK283" s="65">
        <v>0</v>
      </c>
      <c r="AL283" s="65">
        <v>7000</v>
      </c>
      <c r="AM283" s="65">
        <v>7000</v>
      </c>
      <c r="AN283" s="65">
        <v>0</v>
      </c>
      <c r="AO283" s="65">
        <v>7000</v>
      </c>
      <c r="AP283" s="66">
        <v>0</v>
      </c>
      <c r="AQ283" s="67"/>
      <c r="AR283" s="68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70"/>
      <c r="BG283" s="64"/>
      <c r="BH283" s="1"/>
    </row>
    <row r="284" spans="1:60" ht="16.5" customHeight="1" x14ac:dyDescent="0.2">
      <c r="A284" s="57"/>
      <c r="B284" s="53" t="s">
        <v>120</v>
      </c>
      <c r="C284" s="111">
        <v>706</v>
      </c>
      <c r="D284" s="110">
        <v>702</v>
      </c>
      <c r="E284" s="109" t="s">
        <v>440</v>
      </c>
      <c r="F284" s="107" t="s">
        <v>121</v>
      </c>
      <c r="G284" s="107"/>
      <c r="H284" s="108" t="s">
        <v>247</v>
      </c>
      <c r="I284" s="106">
        <v>10306</v>
      </c>
      <c r="J284" s="105">
        <v>6732072.2800000003</v>
      </c>
      <c r="K284" s="105">
        <v>561006.01</v>
      </c>
      <c r="L284" s="105">
        <v>561006.01</v>
      </c>
      <c r="M284" s="105">
        <v>561006.01</v>
      </c>
      <c r="N284" s="105">
        <v>561006.01</v>
      </c>
      <c r="O284" s="105">
        <v>561006.01</v>
      </c>
      <c r="P284" s="105">
        <v>561006.01</v>
      </c>
      <c r="Q284" s="105">
        <v>561006.01</v>
      </c>
      <c r="R284" s="105">
        <v>561006.01</v>
      </c>
      <c r="S284" s="105">
        <v>561006.01</v>
      </c>
      <c r="T284" s="105">
        <v>561006.01</v>
      </c>
      <c r="U284" s="105">
        <v>561006.01</v>
      </c>
      <c r="V284" s="105">
        <v>561006.17000000004</v>
      </c>
      <c r="W284" s="65">
        <v>0</v>
      </c>
      <c r="X284" s="65">
        <v>0</v>
      </c>
      <c r="Y284" s="65">
        <v>0</v>
      </c>
      <c r="Z284" s="66">
        <v>0</v>
      </c>
      <c r="AA284" s="65">
        <v>0</v>
      </c>
      <c r="AB284" s="65">
        <v>0</v>
      </c>
      <c r="AC284" s="65">
        <v>0</v>
      </c>
      <c r="AD284" s="65">
        <v>0</v>
      </c>
      <c r="AE284" s="65">
        <v>0</v>
      </c>
      <c r="AF284" s="65">
        <v>0</v>
      </c>
      <c r="AG284" s="65">
        <v>0</v>
      </c>
      <c r="AH284" s="65">
        <v>0</v>
      </c>
      <c r="AI284" s="65">
        <v>23000</v>
      </c>
      <c r="AJ284" s="65">
        <v>0</v>
      </c>
      <c r="AK284" s="65">
        <v>0</v>
      </c>
      <c r="AL284" s="65">
        <v>23000</v>
      </c>
      <c r="AM284" s="65">
        <v>0</v>
      </c>
      <c r="AN284" s="65">
        <v>0</v>
      </c>
      <c r="AO284" s="65">
        <v>0</v>
      </c>
      <c r="AP284" s="66">
        <v>0</v>
      </c>
      <c r="AQ284" s="67"/>
      <c r="AR284" s="68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70"/>
      <c r="BG284" s="64"/>
      <c r="BH284" s="1"/>
    </row>
    <row r="285" spans="1:60" ht="16.5" customHeight="1" x14ac:dyDescent="0.2">
      <c r="A285" s="57"/>
      <c r="B285" s="53" t="s">
        <v>120</v>
      </c>
      <c r="C285" s="111">
        <v>706</v>
      </c>
      <c r="D285" s="110">
        <v>702</v>
      </c>
      <c r="E285" s="109" t="s">
        <v>161</v>
      </c>
      <c r="F285" s="107" t="s">
        <v>121</v>
      </c>
      <c r="G285" s="107"/>
      <c r="H285" s="108" t="s">
        <v>244</v>
      </c>
      <c r="I285" s="106">
        <v>10111</v>
      </c>
      <c r="J285" s="105">
        <v>1825.43</v>
      </c>
      <c r="K285" s="105">
        <v>0</v>
      </c>
      <c r="L285" s="105">
        <v>0</v>
      </c>
      <c r="M285" s="105">
        <v>202.08</v>
      </c>
      <c r="N285" s="105">
        <v>0</v>
      </c>
      <c r="O285" s="105">
        <v>0</v>
      </c>
      <c r="P285" s="105">
        <v>0</v>
      </c>
      <c r="Q285" s="105">
        <v>0</v>
      </c>
      <c r="R285" s="105">
        <v>1292.77</v>
      </c>
      <c r="S285" s="105">
        <v>330.58</v>
      </c>
      <c r="T285" s="105">
        <v>0</v>
      </c>
      <c r="U285" s="105">
        <v>0</v>
      </c>
      <c r="V285" s="105">
        <v>0</v>
      </c>
      <c r="W285" s="65">
        <v>0</v>
      </c>
      <c r="X285" s="65">
        <v>0</v>
      </c>
      <c r="Y285" s="65">
        <v>0</v>
      </c>
      <c r="Z285" s="66">
        <v>0</v>
      </c>
      <c r="AA285" s="65">
        <v>0</v>
      </c>
      <c r="AB285" s="65">
        <v>0</v>
      </c>
      <c r="AC285" s="65">
        <v>0</v>
      </c>
      <c r="AD285" s="65">
        <v>0</v>
      </c>
      <c r="AE285" s="65">
        <v>0</v>
      </c>
      <c r="AF285" s="65">
        <v>0</v>
      </c>
      <c r="AG285" s="65">
        <v>0</v>
      </c>
      <c r="AH285" s="65">
        <v>0</v>
      </c>
      <c r="AI285" s="65">
        <v>0</v>
      </c>
      <c r="AJ285" s="65">
        <v>0</v>
      </c>
      <c r="AK285" s="65">
        <v>0</v>
      </c>
      <c r="AL285" s="65">
        <v>0</v>
      </c>
      <c r="AM285" s="65">
        <v>10000</v>
      </c>
      <c r="AN285" s="65">
        <v>0</v>
      </c>
      <c r="AO285" s="65">
        <v>10000</v>
      </c>
      <c r="AP285" s="66">
        <v>0</v>
      </c>
      <c r="AQ285" s="67"/>
      <c r="AR285" s="68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70"/>
      <c r="BG285" s="64"/>
      <c r="BH285" s="1"/>
    </row>
    <row r="286" spans="1:60" ht="16.5" customHeight="1" x14ac:dyDescent="0.2">
      <c r="A286" s="57"/>
      <c r="B286" s="53" t="s">
        <v>120</v>
      </c>
      <c r="C286" s="111">
        <v>706</v>
      </c>
      <c r="D286" s="110">
        <v>702</v>
      </c>
      <c r="E286" s="109" t="s">
        <v>161</v>
      </c>
      <c r="F286" s="107" t="s">
        <v>121</v>
      </c>
      <c r="G286" s="107"/>
      <c r="H286" s="108" t="s">
        <v>244</v>
      </c>
      <c r="I286" s="106">
        <v>10306</v>
      </c>
      <c r="J286" s="105">
        <v>1823605.57</v>
      </c>
      <c r="K286" s="105">
        <v>0</v>
      </c>
      <c r="L286" s="105">
        <v>0</v>
      </c>
      <c r="M286" s="105">
        <v>201837.75</v>
      </c>
      <c r="N286" s="105">
        <v>0</v>
      </c>
      <c r="O286" s="105">
        <v>0</v>
      </c>
      <c r="P286" s="105">
        <v>0</v>
      </c>
      <c r="Q286" s="105">
        <v>0</v>
      </c>
      <c r="R286" s="105">
        <v>1291557.1499999999</v>
      </c>
      <c r="S286" s="105">
        <v>330210.67</v>
      </c>
      <c r="T286" s="105">
        <v>0</v>
      </c>
      <c r="U286" s="105">
        <v>0</v>
      </c>
      <c r="V286" s="105">
        <v>0</v>
      </c>
      <c r="W286" s="65">
        <v>506409</v>
      </c>
      <c r="X286" s="65">
        <v>170245</v>
      </c>
      <c r="Y286" s="65">
        <v>170245</v>
      </c>
      <c r="Z286" s="66">
        <v>165919</v>
      </c>
      <c r="AA286" s="65">
        <v>24000</v>
      </c>
      <c r="AB286" s="65">
        <v>8000</v>
      </c>
      <c r="AC286" s="65">
        <v>8000</v>
      </c>
      <c r="AD286" s="65">
        <v>8000</v>
      </c>
      <c r="AE286" s="65">
        <v>16000</v>
      </c>
      <c r="AF286" s="65">
        <v>8000</v>
      </c>
      <c r="AG286" s="65">
        <v>8000</v>
      </c>
      <c r="AH286" s="65">
        <v>0</v>
      </c>
      <c r="AI286" s="65">
        <v>8000</v>
      </c>
      <c r="AJ286" s="65">
        <v>0</v>
      </c>
      <c r="AK286" s="65">
        <v>0</v>
      </c>
      <c r="AL286" s="65">
        <v>8000</v>
      </c>
      <c r="AM286" s="65">
        <v>24000</v>
      </c>
      <c r="AN286" s="65">
        <v>8000</v>
      </c>
      <c r="AO286" s="65">
        <v>8000</v>
      </c>
      <c r="AP286" s="66">
        <v>8000</v>
      </c>
      <c r="AQ286" s="67"/>
      <c r="AR286" s="68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70"/>
      <c r="BG286" s="64"/>
      <c r="BH286" s="1"/>
    </row>
    <row r="287" spans="1:60" ht="39" customHeight="1" x14ac:dyDescent="0.2">
      <c r="A287" s="57"/>
      <c r="B287" s="53" t="s">
        <v>118</v>
      </c>
      <c r="C287" s="111">
        <v>706</v>
      </c>
      <c r="D287" s="110">
        <v>702</v>
      </c>
      <c r="E287" s="109" t="s">
        <v>162</v>
      </c>
      <c r="F287" s="107" t="s">
        <v>119</v>
      </c>
      <c r="G287" s="107"/>
      <c r="H287" s="108" t="s">
        <v>61</v>
      </c>
      <c r="I287" s="106">
        <v>10306</v>
      </c>
      <c r="J287" s="105">
        <v>199920</v>
      </c>
      <c r="K287" s="105">
        <v>22213.32</v>
      </c>
      <c r="L287" s="105">
        <v>22213.32</v>
      </c>
      <c r="M287" s="105">
        <v>22213.32</v>
      </c>
      <c r="N287" s="105">
        <v>22213.32</v>
      </c>
      <c r="O287" s="105">
        <v>22213.32</v>
      </c>
      <c r="P287" s="105">
        <v>0</v>
      </c>
      <c r="Q287" s="105">
        <v>0</v>
      </c>
      <c r="R287" s="105">
        <v>0</v>
      </c>
      <c r="S287" s="105">
        <v>22213.32</v>
      </c>
      <c r="T287" s="105">
        <v>22213.32</v>
      </c>
      <c r="U287" s="105">
        <v>22213.32</v>
      </c>
      <c r="V287" s="105">
        <v>22213.439999999999</v>
      </c>
      <c r="W287" s="65">
        <v>0</v>
      </c>
      <c r="X287" s="65">
        <v>0</v>
      </c>
      <c r="Y287" s="65">
        <v>0</v>
      </c>
      <c r="Z287" s="66">
        <v>0</v>
      </c>
      <c r="AA287" s="65">
        <v>219600</v>
      </c>
      <c r="AB287" s="65">
        <v>73200</v>
      </c>
      <c r="AC287" s="65">
        <v>73200</v>
      </c>
      <c r="AD287" s="65">
        <v>73200</v>
      </c>
      <c r="AE287" s="65">
        <v>219600</v>
      </c>
      <c r="AF287" s="65">
        <v>73200</v>
      </c>
      <c r="AG287" s="65">
        <v>73200</v>
      </c>
      <c r="AH287" s="65">
        <v>73200</v>
      </c>
      <c r="AI287" s="65">
        <v>219600</v>
      </c>
      <c r="AJ287" s="65">
        <v>73200</v>
      </c>
      <c r="AK287" s="65">
        <v>73200</v>
      </c>
      <c r="AL287" s="65">
        <v>73200</v>
      </c>
      <c r="AM287" s="65">
        <v>219640</v>
      </c>
      <c r="AN287" s="65">
        <v>73200</v>
      </c>
      <c r="AO287" s="65">
        <v>73200</v>
      </c>
      <c r="AP287" s="66">
        <v>73240</v>
      </c>
      <c r="AQ287" s="67"/>
      <c r="AR287" s="68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70"/>
      <c r="BG287" s="64"/>
      <c r="BH287" s="1"/>
    </row>
    <row r="288" spans="1:60" ht="16.5" customHeight="1" x14ac:dyDescent="0.2">
      <c r="A288" s="57"/>
      <c r="B288" s="53" t="s">
        <v>120</v>
      </c>
      <c r="C288" s="111">
        <v>706</v>
      </c>
      <c r="D288" s="110">
        <v>702</v>
      </c>
      <c r="E288" s="109" t="s">
        <v>150</v>
      </c>
      <c r="F288" s="107" t="s">
        <v>121</v>
      </c>
      <c r="G288" s="107"/>
      <c r="H288" s="108" t="s">
        <v>71</v>
      </c>
      <c r="I288" s="106">
        <v>10306</v>
      </c>
      <c r="J288" s="105">
        <v>8707948.9000000004</v>
      </c>
      <c r="K288" s="105">
        <v>1181550</v>
      </c>
      <c r="L288" s="105">
        <v>1300000</v>
      </c>
      <c r="M288" s="105">
        <v>1400000</v>
      </c>
      <c r="N288" s="105">
        <v>1300000</v>
      </c>
      <c r="O288" s="105">
        <v>1250000</v>
      </c>
      <c r="P288" s="105">
        <v>1100000</v>
      </c>
      <c r="Q288" s="105">
        <v>400000</v>
      </c>
      <c r="R288" s="105">
        <v>400000</v>
      </c>
      <c r="S288" s="105">
        <v>376398.9</v>
      </c>
      <c r="T288" s="105">
        <v>0</v>
      </c>
      <c r="U288" s="105">
        <v>0</v>
      </c>
      <c r="V288" s="105">
        <v>0</v>
      </c>
      <c r="W288" s="65">
        <v>154242</v>
      </c>
      <c r="X288" s="65">
        <v>51414</v>
      </c>
      <c r="Y288" s="65">
        <v>51414</v>
      </c>
      <c r="Z288" s="66">
        <v>51414</v>
      </c>
      <c r="AA288" s="65">
        <v>26747.5</v>
      </c>
      <c r="AB288" s="65">
        <v>3582.5</v>
      </c>
      <c r="AC288" s="65">
        <v>3582.5</v>
      </c>
      <c r="AD288" s="65">
        <v>19582.5</v>
      </c>
      <c r="AE288" s="65">
        <v>10747.5</v>
      </c>
      <c r="AF288" s="65">
        <v>3582.5</v>
      </c>
      <c r="AG288" s="65">
        <v>3582.5</v>
      </c>
      <c r="AH288" s="65">
        <v>3582.5</v>
      </c>
      <c r="AI288" s="65">
        <v>10747.5</v>
      </c>
      <c r="AJ288" s="65">
        <v>3582.5</v>
      </c>
      <c r="AK288" s="65">
        <v>3582.5</v>
      </c>
      <c r="AL288" s="65">
        <v>3582.5</v>
      </c>
      <c r="AM288" s="65">
        <v>10747.5</v>
      </c>
      <c r="AN288" s="65">
        <v>3582.5</v>
      </c>
      <c r="AO288" s="65">
        <v>3582.5</v>
      </c>
      <c r="AP288" s="66">
        <v>3582.5</v>
      </c>
      <c r="AQ288" s="67"/>
      <c r="AR288" s="68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70"/>
      <c r="BG288" s="64"/>
      <c r="BH288" s="1"/>
    </row>
    <row r="289" spans="1:60" ht="21.75" customHeight="1" x14ac:dyDescent="0.2">
      <c r="A289" s="57"/>
      <c r="B289" s="53" t="s">
        <v>149</v>
      </c>
      <c r="C289" s="111">
        <v>706</v>
      </c>
      <c r="D289" s="110">
        <v>702</v>
      </c>
      <c r="E289" s="109" t="s">
        <v>163</v>
      </c>
      <c r="F289" s="107" t="s">
        <v>151</v>
      </c>
      <c r="G289" s="107"/>
      <c r="H289" s="108"/>
      <c r="I289" s="106">
        <v>10101</v>
      </c>
      <c r="J289" s="105">
        <v>9254.4</v>
      </c>
      <c r="K289" s="105">
        <v>771.2</v>
      </c>
      <c r="L289" s="105">
        <v>771.2</v>
      </c>
      <c r="M289" s="105">
        <v>771.2</v>
      </c>
      <c r="N289" s="105">
        <v>771.2</v>
      </c>
      <c r="O289" s="105">
        <v>771.2</v>
      </c>
      <c r="P289" s="105">
        <v>771.2</v>
      </c>
      <c r="Q289" s="105">
        <v>771.2</v>
      </c>
      <c r="R289" s="105">
        <v>771.2</v>
      </c>
      <c r="S289" s="105">
        <v>771.2</v>
      </c>
      <c r="T289" s="105">
        <v>771.2</v>
      </c>
      <c r="U289" s="105">
        <v>771.2</v>
      </c>
      <c r="V289" s="105">
        <v>771.2</v>
      </c>
      <c r="W289" s="65">
        <v>22300</v>
      </c>
      <c r="X289" s="65">
        <v>8000</v>
      </c>
      <c r="Y289" s="65">
        <v>6000</v>
      </c>
      <c r="Z289" s="66">
        <v>8300</v>
      </c>
      <c r="AA289" s="65">
        <v>0</v>
      </c>
      <c r="AB289" s="65">
        <v>0</v>
      </c>
      <c r="AC289" s="65">
        <v>0</v>
      </c>
      <c r="AD289" s="65">
        <v>0</v>
      </c>
      <c r="AE289" s="65">
        <v>70000</v>
      </c>
      <c r="AF289" s="65">
        <v>0</v>
      </c>
      <c r="AG289" s="65">
        <v>0</v>
      </c>
      <c r="AH289" s="65">
        <v>70000</v>
      </c>
      <c r="AI289" s="65">
        <v>0</v>
      </c>
      <c r="AJ289" s="65">
        <v>0</v>
      </c>
      <c r="AK289" s="65">
        <v>0</v>
      </c>
      <c r="AL289" s="65">
        <v>0</v>
      </c>
      <c r="AM289" s="65">
        <v>0</v>
      </c>
      <c r="AN289" s="65">
        <v>0</v>
      </c>
      <c r="AO289" s="65">
        <v>0</v>
      </c>
      <c r="AP289" s="66">
        <v>0</v>
      </c>
      <c r="AQ289" s="67"/>
      <c r="AR289" s="68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70"/>
      <c r="BG289" s="64"/>
      <c r="BH289" s="1"/>
    </row>
    <row r="290" spans="1:60" ht="21.75" customHeight="1" x14ac:dyDescent="0.2">
      <c r="A290" s="57"/>
      <c r="B290" s="53" t="s">
        <v>149</v>
      </c>
      <c r="C290" s="111">
        <v>706</v>
      </c>
      <c r="D290" s="110">
        <v>702</v>
      </c>
      <c r="E290" s="109" t="s">
        <v>163</v>
      </c>
      <c r="F290" s="107" t="s">
        <v>151</v>
      </c>
      <c r="G290" s="107"/>
      <c r="H290" s="108"/>
      <c r="I290" s="106">
        <v>10101</v>
      </c>
      <c r="J290" s="105">
        <v>9254.4</v>
      </c>
      <c r="K290" s="105">
        <v>771.2</v>
      </c>
      <c r="L290" s="105">
        <v>771.2</v>
      </c>
      <c r="M290" s="105">
        <v>771.2</v>
      </c>
      <c r="N290" s="105">
        <v>771.2</v>
      </c>
      <c r="O290" s="105">
        <v>771.2</v>
      </c>
      <c r="P290" s="105">
        <v>771.2</v>
      </c>
      <c r="Q290" s="105">
        <v>771.2</v>
      </c>
      <c r="R290" s="105">
        <v>771.2</v>
      </c>
      <c r="S290" s="105">
        <v>771.2</v>
      </c>
      <c r="T290" s="105">
        <v>771.2</v>
      </c>
      <c r="U290" s="105">
        <v>771.2</v>
      </c>
      <c r="V290" s="105">
        <v>771.2</v>
      </c>
      <c r="W290" s="65">
        <v>0</v>
      </c>
      <c r="X290" s="65">
        <v>0</v>
      </c>
      <c r="Y290" s="65">
        <v>0</v>
      </c>
      <c r="Z290" s="66">
        <v>0</v>
      </c>
      <c r="AA290" s="65">
        <v>0</v>
      </c>
      <c r="AB290" s="65">
        <v>0</v>
      </c>
      <c r="AC290" s="65">
        <v>0</v>
      </c>
      <c r="AD290" s="65">
        <v>0</v>
      </c>
      <c r="AE290" s="65">
        <v>0</v>
      </c>
      <c r="AF290" s="65">
        <v>0</v>
      </c>
      <c r="AG290" s="65">
        <v>0</v>
      </c>
      <c r="AH290" s="65">
        <v>0</v>
      </c>
      <c r="AI290" s="65">
        <v>19000</v>
      </c>
      <c r="AJ290" s="65">
        <v>9000</v>
      </c>
      <c r="AK290" s="65">
        <v>10000</v>
      </c>
      <c r="AL290" s="65">
        <v>0</v>
      </c>
      <c r="AM290" s="65">
        <v>0</v>
      </c>
      <c r="AN290" s="65">
        <v>0</v>
      </c>
      <c r="AO290" s="65">
        <v>0</v>
      </c>
      <c r="AP290" s="66">
        <v>0</v>
      </c>
      <c r="AQ290" s="67"/>
      <c r="AR290" s="68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70"/>
      <c r="BG290" s="64"/>
      <c r="BH290" s="1"/>
    </row>
    <row r="291" spans="1:60" ht="21.75" customHeight="1" x14ac:dyDescent="0.2">
      <c r="A291" s="57"/>
      <c r="B291" s="53" t="s">
        <v>149</v>
      </c>
      <c r="C291" s="111">
        <v>706</v>
      </c>
      <c r="D291" s="110">
        <v>702</v>
      </c>
      <c r="E291" s="109" t="s">
        <v>163</v>
      </c>
      <c r="F291" s="107" t="s">
        <v>151</v>
      </c>
      <c r="G291" s="107"/>
      <c r="H291" s="108"/>
      <c r="I291" s="106">
        <v>10101</v>
      </c>
      <c r="J291" s="105">
        <v>13881.6</v>
      </c>
      <c r="K291" s="105">
        <v>1156.8</v>
      </c>
      <c r="L291" s="105">
        <v>1156.8</v>
      </c>
      <c r="M291" s="105">
        <v>1156.8</v>
      </c>
      <c r="N291" s="105">
        <v>1156.8</v>
      </c>
      <c r="O291" s="105">
        <v>1156.8</v>
      </c>
      <c r="P291" s="105">
        <v>1156.8</v>
      </c>
      <c r="Q291" s="105">
        <v>1156.8</v>
      </c>
      <c r="R291" s="105">
        <v>1156.8</v>
      </c>
      <c r="S291" s="105">
        <v>1156.8</v>
      </c>
      <c r="T291" s="105">
        <v>1156.8</v>
      </c>
      <c r="U291" s="105">
        <v>1156.8</v>
      </c>
      <c r="V291" s="105">
        <v>1156.8</v>
      </c>
      <c r="W291" s="65">
        <v>0</v>
      </c>
      <c r="X291" s="65">
        <v>0</v>
      </c>
      <c r="Y291" s="65">
        <v>0</v>
      </c>
      <c r="Z291" s="66">
        <v>0</v>
      </c>
      <c r="AA291" s="65">
        <v>0</v>
      </c>
      <c r="AB291" s="65">
        <v>0</v>
      </c>
      <c r="AC291" s="65">
        <v>0</v>
      </c>
      <c r="AD291" s="65">
        <v>0</v>
      </c>
      <c r="AE291" s="65">
        <v>0</v>
      </c>
      <c r="AF291" s="65">
        <v>0</v>
      </c>
      <c r="AG291" s="65">
        <v>0</v>
      </c>
      <c r="AH291" s="65">
        <v>0</v>
      </c>
      <c r="AI291" s="65">
        <v>0</v>
      </c>
      <c r="AJ291" s="65">
        <v>0</v>
      </c>
      <c r="AK291" s="65">
        <v>0</v>
      </c>
      <c r="AL291" s="65">
        <v>0</v>
      </c>
      <c r="AM291" s="65">
        <v>6000</v>
      </c>
      <c r="AN291" s="65">
        <v>0</v>
      </c>
      <c r="AO291" s="65">
        <v>0</v>
      </c>
      <c r="AP291" s="66">
        <v>6000</v>
      </c>
      <c r="AQ291" s="67"/>
      <c r="AR291" s="68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70"/>
      <c r="BG291" s="64"/>
      <c r="BH291" s="1"/>
    </row>
    <row r="292" spans="1:60" ht="21.75" customHeight="1" x14ac:dyDescent="0.2">
      <c r="A292" s="57"/>
      <c r="B292" s="53" t="s">
        <v>149</v>
      </c>
      <c r="C292" s="111">
        <v>706</v>
      </c>
      <c r="D292" s="110">
        <v>702</v>
      </c>
      <c r="E292" s="109" t="s">
        <v>163</v>
      </c>
      <c r="F292" s="107" t="s">
        <v>151</v>
      </c>
      <c r="G292" s="107"/>
      <c r="H292" s="108"/>
      <c r="I292" s="106">
        <v>10101</v>
      </c>
      <c r="J292" s="105">
        <v>9254.4</v>
      </c>
      <c r="K292" s="105">
        <v>771.2</v>
      </c>
      <c r="L292" s="105">
        <v>771.2</v>
      </c>
      <c r="M292" s="105">
        <v>771.2</v>
      </c>
      <c r="N292" s="105">
        <v>771.2</v>
      </c>
      <c r="O292" s="105">
        <v>771.2</v>
      </c>
      <c r="P292" s="105">
        <v>771.2</v>
      </c>
      <c r="Q292" s="105">
        <v>771.2</v>
      </c>
      <c r="R292" s="105">
        <v>771.2</v>
      </c>
      <c r="S292" s="105">
        <v>771.2</v>
      </c>
      <c r="T292" s="105">
        <v>771.2</v>
      </c>
      <c r="U292" s="105">
        <v>771.2</v>
      </c>
      <c r="V292" s="105">
        <v>771.2</v>
      </c>
      <c r="W292" s="65">
        <v>1524540</v>
      </c>
      <c r="X292" s="65">
        <v>511700</v>
      </c>
      <c r="Y292" s="65">
        <v>511700</v>
      </c>
      <c r="Z292" s="66">
        <v>501140</v>
      </c>
      <c r="AA292" s="65">
        <v>5533</v>
      </c>
      <c r="AB292" s="65">
        <v>1845</v>
      </c>
      <c r="AC292" s="65">
        <v>1844</v>
      </c>
      <c r="AD292" s="65">
        <v>1844</v>
      </c>
      <c r="AE292" s="65">
        <v>5533</v>
      </c>
      <c r="AF292" s="65">
        <v>1844</v>
      </c>
      <c r="AG292" s="65">
        <v>1845</v>
      </c>
      <c r="AH292" s="65">
        <v>1844</v>
      </c>
      <c r="AI292" s="65">
        <v>5532</v>
      </c>
      <c r="AJ292" s="65">
        <v>1844</v>
      </c>
      <c r="AK292" s="65">
        <v>1844</v>
      </c>
      <c r="AL292" s="65">
        <v>1844</v>
      </c>
      <c r="AM292" s="65">
        <v>5532</v>
      </c>
      <c r="AN292" s="65">
        <v>1844</v>
      </c>
      <c r="AO292" s="65">
        <v>1844</v>
      </c>
      <c r="AP292" s="66">
        <v>1844</v>
      </c>
      <c r="AQ292" s="67"/>
      <c r="AR292" s="68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70"/>
      <c r="BG292" s="64"/>
      <c r="BH292" s="1"/>
    </row>
    <row r="293" spans="1:60" ht="21.75" customHeight="1" x14ac:dyDescent="0.2">
      <c r="A293" s="57"/>
      <c r="B293" s="53" t="s">
        <v>149</v>
      </c>
      <c r="C293" s="111">
        <v>706</v>
      </c>
      <c r="D293" s="110">
        <v>702</v>
      </c>
      <c r="E293" s="109" t="s">
        <v>163</v>
      </c>
      <c r="F293" s="107" t="s">
        <v>151</v>
      </c>
      <c r="G293" s="107"/>
      <c r="H293" s="108"/>
      <c r="I293" s="106">
        <v>10101</v>
      </c>
      <c r="J293" s="105">
        <v>9254.4</v>
      </c>
      <c r="K293" s="105">
        <v>771.2</v>
      </c>
      <c r="L293" s="105">
        <v>771.2</v>
      </c>
      <c r="M293" s="105">
        <v>771.2</v>
      </c>
      <c r="N293" s="105">
        <v>771.2</v>
      </c>
      <c r="O293" s="105">
        <v>771.2</v>
      </c>
      <c r="P293" s="105">
        <v>771.2</v>
      </c>
      <c r="Q293" s="105">
        <v>771.2</v>
      </c>
      <c r="R293" s="105">
        <v>771.2</v>
      </c>
      <c r="S293" s="105">
        <v>771.2</v>
      </c>
      <c r="T293" s="105">
        <v>771.2</v>
      </c>
      <c r="U293" s="105">
        <v>771.2</v>
      </c>
      <c r="V293" s="105">
        <v>771.2</v>
      </c>
      <c r="W293" s="65">
        <v>0</v>
      </c>
      <c r="X293" s="65">
        <v>0</v>
      </c>
      <c r="Y293" s="65">
        <v>0</v>
      </c>
      <c r="Z293" s="66">
        <v>0</v>
      </c>
      <c r="AA293" s="65">
        <v>0</v>
      </c>
      <c r="AB293" s="65">
        <v>0</v>
      </c>
      <c r="AC293" s="65">
        <v>0</v>
      </c>
      <c r="AD293" s="65">
        <v>0</v>
      </c>
      <c r="AE293" s="65">
        <v>0</v>
      </c>
      <c r="AF293" s="65">
        <v>0</v>
      </c>
      <c r="AG293" s="65">
        <v>0</v>
      </c>
      <c r="AH293" s="65">
        <v>0</v>
      </c>
      <c r="AI293" s="65">
        <v>18000</v>
      </c>
      <c r="AJ293" s="65">
        <v>0</v>
      </c>
      <c r="AK293" s="65">
        <v>0</v>
      </c>
      <c r="AL293" s="65">
        <v>18000</v>
      </c>
      <c r="AM293" s="65">
        <v>0</v>
      </c>
      <c r="AN293" s="65">
        <v>0</v>
      </c>
      <c r="AO293" s="65">
        <v>0</v>
      </c>
      <c r="AP293" s="66">
        <v>0</v>
      </c>
      <c r="AQ293" s="67"/>
      <c r="AR293" s="68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70"/>
      <c r="BG293" s="64"/>
      <c r="BH293" s="1"/>
    </row>
    <row r="294" spans="1:60" ht="21.75" customHeight="1" x14ac:dyDescent="0.2">
      <c r="A294" s="57"/>
      <c r="B294" s="53" t="s">
        <v>149</v>
      </c>
      <c r="C294" s="111">
        <v>706</v>
      </c>
      <c r="D294" s="110">
        <v>702</v>
      </c>
      <c r="E294" s="109" t="s">
        <v>163</v>
      </c>
      <c r="F294" s="107" t="s">
        <v>151</v>
      </c>
      <c r="G294" s="107"/>
      <c r="H294" s="108"/>
      <c r="I294" s="106">
        <v>10101</v>
      </c>
      <c r="J294" s="105">
        <v>4627.2</v>
      </c>
      <c r="K294" s="105">
        <v>385.6</v>
      </c>
      <c r="L294" s="105">
        <v>385.6</v>
      </c>
      <c r="M294" s="105">
        <v>385.6</v>
      </c>
      <c r="N294" s="105">
        <v>385.6</v>
      </c>
      <c r="O294" s="105">
        <v>385.6</v>
      </c>
      <c r="P294" s="105">
        <v>385.6</v>
      </c>
      <c r="Q294" s="105">
        <v>385.6</v>
      </c>
      <c r="R294" s="105">
        <v>385.6</v>
      </c>
      <c r="S294" s="105">
        <v>385.6</v>
      </c>
      <c r="T294" s="105">
        <v>385.6</v>
      </c>
      <c r="U294" s="105">
        <v>385.6</v>
      </c>
      <c r="V294" s="105">
        <v>385.6</v>
      </c>
      <c r="W294" s="65">
        <v>345419.38</v>
      </c>
      <c r="X294" s="65">
        <v>102533.4</v>
      </c>
      <c r="Y294" s="65">
        <v>154533.4</v>
      </c>
      <c r="Z294" s="66">
        <v>88352.58</v>
      </c>
      <c r="AA294" s="65">
        <v>0</v>
      </c>
      <c r="AB294" s="65">
        <v>0</v>
      </c>
      <c r="AC294" s="65">
        <v>0</v>
      </c>
      <c r="AD294" s="65">
        <v>0</v>
      </c>
      <c r="AE294" s="65">
        <v>7000</v>
      </c>
      <c r="AF294" s="65">
        <v>0</v>
      </c>
      <c r="AG294" s="65">
        <v>7000</v>
      </c>
      <c r="AH294" s="65">
        <v>0</v>
      </c>
      <c r="AI294" s="65">
        <v>0</v>
      </c>
      <c r="AJ294" s="65">
        <v>0</v>
      </c>
      <c r="AK294" s="65">
        <v>0</v>
      </c>
      <c r="AL294" s="65">
        <v>0</v>
      </c>
      <c r="AM294" s="65">
        <v>0</v>
      </c>
      <c r="AN294" s="65">
        <v>0</v>
      </c>
      <c r="AO294" s="65">
        <v>0</v>
      </c>
      <c r="AP294" s="66">
        <v>0</v>
      </c>
      <c r="AQ294" s="67"/>
      <c r="AR294" s="68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70"/>
      <c r="BG294" s="64"/>
      <c r="BH294" s="1"/>
    </row>
    <row r="295" spans="1:60" ht="21.75" customHeight="1" x14ac:dyDescent="0.2">
      <c r="A295" s="57"/>
      <c r="B295" s="53" t="s">
        <v>149</v>
      </c>
      <c r="C295" s="111">
        <v>706</v>
      </c>
      <c r="D295" s="110">
        <v>702</v>
      </c>
      <c r="E295" s="109" t="s">
        <v>163</v>
      </c>
      <c r="F295" s="107" t="s">
        <v>151</v>
      </c>
      <c r="G295" s="107"/>
      <c r="H295" s="108"/>
      <c r="I295" s="106">
        <v>10101</v>
      </c>
      <c r="J295" s="105">
        <v>9254.4</v>
      </c>
      <c r="K295" s="105">
        <v>771.2</v>
      </c>
      <c r="L295" s="105">
        <v>771.2</v>
      </c>
      <c r="M295" s="105">
        <v>771.2</v>
      </c>
      <c r="N295" s="105">
        <v>771.2</v>
      </c>
      <c r="O295" s="105">
        <v>771.2</v>
      </c>
      <c r="P295" s="105">
        <v>771.2</v>
      </c>
      <c r="Q295" s="105">
        <v>771.2</v>
      </c>
      <c r="R295" s="105">
        <v>771.2</v>
      </c>
      <c r="S295" s="105">
        <v>771.2</v>
      </c>
      <c r="T295" s="105">
        <v>771.2</v>
      </c>
      <c r="U295" s="105">
        <v>771.2</v>
      </c>
      <c r="V295" s="105">
        <v>771.2</v>
      </c>
      <c r="W295" s="65">
        <v>169593</v>
      </c>
      <c r="X295" s="65">
        <v>55759</v>
      </c>
      <c r="Y295" s="65">
        <v>62759</v>
      </c>
      <c r="Z295" s="66">
        <v>51075</v>
      </c>
      <c r="AA295" s="65">
        <v>0</v>
      </c>
      <c r="AB295" s="65">
        <v>0</v>
      </c>
      <c r="AC295" s="65">
        <v>0</v>
      </c>
      <c r="AD295" s="65">
        <v>0</v>
      </c>
      <c r="AE295" s="65">
        <v>0</v>
      </c>
      <c r="AF295" s="65">
        <v>0</v>
      </c>
      <c r="AG295" s="65">
        <v>0</v>
      </c>
      <c r="AH295" s="65">
        <v>0</v>
      </c>
      <c r="AI295" s="65">
        <v>0</v>
      </c>
      <c r="AJ295" s="65">
        <v>0</v>
      </c>
      <c r="AK295" s="65">
        <v>0</v>
      </c>
      <c r="AL295" s="65">
        <v>0</v>
      </c>
      <c r="AM295" s="65">
        <v>10000</v>
      </c>
      <c r="AN295" s="65">
        <v>10000</v>
      </c>
      <c r="AO295" s="65">
        <v>0</v>
      </c>
      <c r="AP295" s="66">
        <v>0</v>
      </c>
      <c r="AQ295" s="67"/>
      <c r="AR295" s="68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70"/>
      <c r="BG295" s="64"/>
      <c r="BH295" s="1"/>
    </row>
    <row r="296" spans="1:60" ht="31.5" customHeight="1" x14ac:dyDescent="0.2">
      <c r="A296" s="57"/>
      <c r="B296" s="53" t="s">
        <v>152</v>
      </c>
      <c r="C296" s="111">
        <v>706</v>
      </c>
      <c r="D296" s="110">
        <v>702</v>
      </c>
      <c r="E296" s="109" t="s">
        <v>163</v>
      </c>
      <c r="F296" s="107" t="s">
        <v>153</v>
      </c>
      <c r="G296" s="107"/>
      <c r="H296" s="108"/>
      <c r="I296" s="106">
        <v>10101</v>
      </c>
      <c r="J296" s="105">
        <v>18508.8</v>
      </c>
      <c r="K296" s="105">
        <v>0</v>
      </c>
      <c r="L296" s="105">
        <v>0</v>
      </c>
      <c r="M296" s="105">
        <v>0</v>
      </c>
      <c r="N296" s="105">
        <v>0</v>
      </c>
      <c r="O296" s="105">
        <v>0</v>
      </c>
      <c r="P296" s="105">
        <v>0</v>
      </c>
      <c r="Q296" s="105">
        <v>0</v>
      </c>
      <c r="R296" s="105">
        <v>0</v>
      </c>
      <c r="S296" s="105">
        <v>0</v>
      </c>
      <c r="T296" s="105">
        <v>6169.6</v>
      </c>
      <c r="U296" s="105">
        <v>6169.6</v>
      </c>
      <c r="V296" s="105">
        <v>6169.6</v>
      </c>
      <c r="W296" s="65">
        <v>550</v>
      </c>
      <c r="X296" s="65">
        <v>0</v>
      </c>
      <c r="Y296" s="65">
        <v>0</v>
      </c>
      <c r="Z296" s="66">
        <v>550</v>
      </c>
      <c r="AA296" s="65">
        <v>0</v>
      </c>
      <c r="AB296" s="65">
        <v>0</v>
      </c>
      <c r="AC296" s="65">
        <v>0</v>
      </c>
      <c r="AD296" s="65">
        <v>0</v>
      </c>
      <c r="AE296" s="65">
        <v>0</v>
      </c>
      <c r="AF296" s="65">
        <v>0</v>
      </c>
      <c r="AG296" s="65">
        <v>0</v>
      </c>
      <c r="AH296" s="65">
        <v>0</v>
      </c>
      <c r="AI296" s="65">
        <v>0</v>
      </c>
      <c r="AJ296" s="65">
        <v>0</v>
      </c>
      <c r="AK296" s="65">
        <v>0</v>
      </c>
      <c r="AL296" s="65">
        <v>0</v>
      </c>
      <c r="AM296" s="65">
        <v>6000</v>
      </c>
      <c r="AN296" s="65">
        <v>0</v>
      </c>
      <c r="AO296" s="65">
        <v>0</v>
      </c>
      <c r="AP296" s="66">
        <v>6000</v>
      </c>
      <c r="AQ296" s="67"/>
      <c r="AR296" s="68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70"/>
      <c r="BG296" s="64"/>
      <c r="BH296" s="1"/>
    </row>
    <row r="297" spans="1:60" ht="31.5" customHeight="1" x14ac:dyDescent="0.2">
      <c r="A297" s="57"/>
      <c r="B297" s="53" t="s">
        <v>152</v>
      </c>
      <c r="C297" s="111">
        <v>706</v>
      </c>
      <c r="D297" s="110">
        <v>702</v>
      </c>
      <c r="E297" s="109" t="s">
        <v>163</v>
      </c>
      <c r="F297" s="107" t="s">
        <v>153</v>
      </c>
      <c r="G297" s="107"/>
      <c r="H297" s="108"/>
      <c r="I297" s="106">
        <v>10101</v>
      </c>
      <c r="J297" s="105">
        <v>9254.4</v>
      </c>
      <c r="K297" s="105">
        <v>771.2</v>
      </c>
      <c r="L297" s="105">
        <v>771.2</v>
      </c>
      <c r="M297" s="105">
        <v>771.2</v>
      </c>
      <c r="N297" s="105">
        <v>771.2</v>
      </c>
      <c r="O297" s="105">
        <v>771.2</v>
      </c>
      <c r="P297" s="105">
        <v>771.2</v>
      </c>
      <c r="Q297" s="105">
        <v>771.2</v>
      </c>
      <c r="R297" s="105">
        <v>771.2</v>
      </c>
      <c r="S297" s="105">
        <v>771.2</v>
      </c>
      <c r="T297" s="105">
        <v>771.2</v>
      </c>
      <c r="U297" s="105">
        <v>771.2</v>
      </c>
      <c r="V297" s="105">
        <v>771.2</v>
      </c>
      <c r="W297" s="65">
        <v>0</v>
      </c>
      <c r="X297" s="65">
        <v>0</v>
      </c>
      <c r="Y297" s="65">
        <v>0</v>
      </c>
      <c r="Z297" s="66">
        <v>0</v>
      </c>
      <c r="AA297" s="65">
        <v>26000</v>
      </c>
      <c r="AB297" s="65">
        <v>5000</v>
      </c>
      <c r="AC297" s="65">
        <v>7000</v>
      </c>
      <c r="AD297" s="65">
        <v>14000</v>
      </c>
      <c r="AE297" s="65">
        <v>37000</v>
      </c>
      <c r="AF297" s="65">
        <v>15000</v>
      </c>
      <c r="AG297" s="65">
        <v>15000</v>
      </c>
      <c r="AH297" s="65">
        <v>7000</v>
      </c>
      <c r="AI297" s="65">
        <v>33000</v>
      </c>
      <c r="AJ297" s="65">
        <v>3000</v>
      </c>
      <c r="AK297" s="65">
        <v>15000</v>
      </c>
      <c r="AL297" s="65">
        <v>15000</v>
      </c>
      <c r="AM297" s="65">
        <v>38000</v>
      </c>
      <c r="AN297" s="65">
        <v>15000</v>
      </c>
      <c r="AO297" s="65">
        <v>14000</v>
      </c>
      <c r="AP297" s="66">
        <v>9000</v>
      </c>
      <c r="AQ297" s="67"/>
      <c r="AR297" s="68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70"/>
      <c r="BG297" s="64"/>
      <c r="BH297" s="1"/>
    </row>
    <row r="298" spans="1:60" ht="39" customHeight="1" x14ac:dyDescent="0.2">
      <c r="A298" s="57"/>
      <c r="B298" s="53" t="s">
        <v>118</v>
      </c>
      <c r="C298" s="111">
        <v>706</v>
      </c>
      <c r="D298" s="110">
        <v>703</v>
      </c>
      <c r="E298" s="109" t="s">
        <v>434</v>
      </c>
      <c r="F298" s="107" t="s">
        <v>119</v>
      </c>
      <c r="G298" s="107"/>
      <c r="H298" s="108"/>
      <c r="I298" s="106">
        <v>10101</v>
      </c>
      <c r="J298" s="105">
        <v>47000</v>
      </c>
      <c r="K298" s="105">
        <v>3916.66</v>
      </c>
      <c r="L298" s="105">
        <v>3916.66</v>
      </c>
      <c r="M298" s="105">
        <v>3916.66</v>
      </c>
      <c r="N298" s="105">
        <v>3916.66</v>
      </c>
      <c r="O298" s="105">
        <v>3916.66</v>
      </c>
      <c r="P298" s="105">
        <v>3916.66</v>
      </c>
      <c r="Q298" s="105">
        <v>3916.66</v>
      </c>
      <c r="R298" s="105">
        <v>3916.66</v>
      </c>
      <c r="S298" s="105">
        <v>3916.66</v>
      </c>
      <c r="T298" s="105">
        <v>3916.66</v>
      </c>
      <c r="U298" s="105">
        <v>3916.66</v>
      </c>
      <c r="V298" s="105">
        <v>3916.74</v>
      </c>
      <c r="W298" s="65">
        <v>1414219</v>
      </c>
      <c r="X298" s="65">
        <v>471406</v>
      </c>
      <c r="Y298" s="65">
        <v>471406</v>
      </c>
      <c r="Z298" s="66">
        <v>471407</v>
      </c>
      <c r="AA298" s="65">
        <v>45000</v>
      </c>
      <c r="AB298" s="65">
        <v>15000</v>
      </c>
      <c r="AC298" s="65">
        <v>15000</v>
      </c>
      <c r="AD298" s="65">
        <v>15000</v>
      </c>
      <c r="AE298" s="65">
        <v>40000</v>
      </c>
      <c r="AF298" s="65">
        <v>20000</v>
      </c>
      <c r="AG298" s="65">
        <v>15000</v>
      </c>
      <c r="AH298" s="65">
        <v>5000</v>
      </c>
      <c r="AI298" s="65">
        <v>70000</v>
      </c>
      <c r="AJ298" s="65">
        <v>50000</v>
      </c>
      <c r="AK298" s="65">
        <v>5000</v>
      </c>
      <c r="AL298" s="65">
        <v>15000</v>
      </c>
      <c r="AM298" s="65">
        <v>45000</v>
      </c>
      <c r="AN298" s="65">
        <v>15000</v>
      </c>
      <c r="AO298" s="65">
        <v>15000</v>
      </c>
      <c r="AP298" s="66">
        <v>15000</v>
      </c>
      <c r="AQ298" s="67"/>
      <c r="AR298" s="68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70"/>
      <c r="BG298" s="64"/>
      <c r="BH298" s="1"/>
    </row>
    <row r="299" spans="1:60" ht="39" customHeight="1" x14ac:dyDescent="0.2">
      <c r="A299" s="57"/>
      <c r="B299" s="53" t="s">
        <v>118</v>
      </c>
      <c r="C299" s="111">
        <v>706</v>
      </c>
      <c r="D299" s="110">
        <v>703</v>
      </c>
      <c r="E299" s="109" t="s">
        <v>144</v>
      </c>
      <c r="F299" s="107" t="s">
        <v>119</v>
      </c>
      <c r="G299" s="107"/>
      <c r="H299" s="108"/>
      <c r="I299" s="106">
        <v>10101</v>
      </c>
      <c r="J299" s="105">
        <v>108670</v>
      </c>
      <c r="K299" s="105">
        <v>9055.84</v>
      </c>
      <c r="L299" s="105">
        <v>9055.83</v>
      </c>
      <c r="M299" s="105">
        <v>9055.83</v>
      </c>
      <c r="N299" s="105">
        <v>9055.83</v>
      </c>
      <c r="O299" s="105">
        <v>9055.83</v>
      </c>
      <c r="P299" s="105">
        <v>9055.83</v>
      </c>
      <c r="Q299" s="105">
        <v>9055.83</v>
      </c>
      <c r="R299" s="105">
        <v>9055.83</v>
      </c>
      <c r="S299" s="105">
        <v>9055.83</v>
      </c>
      <c r="T299" s="105">
        <v>9055.83</v>
      </c>
      <c r="U299" s="105">
        <v>9055.83</v>
      </c>
      <c r="V299" s="105">
        <v>9055.86</v>
      </c>
      <c r="W299" s="65">
        <v>16263531</v>
      </c>
      <c r="X299" s="65">
        <v>5421178</v>
      </c>
      <c r="Y299" s="65">
        <v>5421177</v>
      </c>
      <c r="Z299" s="66">
        <v>5421176</v>
      </c>
      <c r="AA299" s="65">
        <v>10000</v>
      </c>
      <c r="AB299" s="65">
        <v>0</v>
      </c>
      <c r="AC299" s="65">
        <v>10000</v>
      </c>
      <c r="AD299" s="65">
        <v>0</v>
      </c>
      <c r="AE299" s="65">
        <v>0</v>
      </c>
      <c r="AF299" s="65">
        <v>0</v>
      </c>
      <c r="AG299" s="65">
        <v>0</v>
      </c>
      <c r="AH299" s="65">
        <v>0</v>
      </c>
      <c r="AI299" s="65">
        <v>0</v>
      </c>
      <c r="AJ299" s="65">
        <v>0</v>
      </c>
      <c r="AK299" s="65">
        <v>0</v>
      </c>
      <c r="AL299" s="65">
        <v>0</v>
      </c>
      <c r="AM299" s="65">
        <v>0</v>
      </c>
      <c r="AN299" s="65">
        <v>0</v>
      </c>
      <c r="AO299" s="65">
        <v>0</v>
      </c>
      <c r="AP299" s="66">
        <v>0</v>
      </c>
      <c r="AQ299" s="67"/>
      <c r="AR299" s="68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70"/>
      <c r="BG299" s="64"/>
      <c r="BH299" s="1"/>
    </row>
    <row r="300" spans="1:60" ht="39" customHeight="1" x14ac:dyDescent="0.2">
      <c r="A300" s="57"/>
      <c r="B300" s="53" t="s">
        <v>118</v>
      </c>
      <c r="C300" s="111">
        <v>706</v>
      </c>
      <c r="D300" s="110">
        <v>703</v>
      </c>
      <c r="E300" s="109" t="s">
        <v>164</v>
      </c>
      <c r="F300" s="107" t="s">
        <v>119</v>
      </c>
      <c r="G300" s="107"/>
      <c r="H300" s="108"/>
      <c r="I300" s="106">
        <v>10101</v>
      </c>
      <c r="J300" s="105">
        <v>16737283.810000001</v>
      </c>
      <c r="K300" s="105">
        <v>1330945.8700000001</v>
      </c>
      <c r="L300" s="105">
        <v>1363450.99</v>
      </c>
      <c r="M300" s="105">
        <v>1489923.93</v>
      </c>
      <c r="N300" s="105">
        <v>1522429.05</v>
      </c>
      <c r="O300" s="105">
        <v>1330945.8700000001</v>
      </c>
      <c r="P300" s="105">
        <v>1330945.8700000001</v>
      </c>
      <c r="Q300" s="105">
        <v>1522429.05</v>
      </c>
      <c r="R300" s="105">
        <v>1330945.8700000001</v>
      </c>
      <c r="S300" s="105">
        <v>1330945.8700000001</v>
      </c>
      <c r="T300" s="105">
        <v>1522429.05</v>
      </c>
      <c r="U300" s="105">
        <v>1330945.8700000001</v>
      </c>
      <c r="V300" s="105">
        <v>1330946.52</v>
      </c>
      <c r="W300" s="65">
        <v>135489.14000000001</v>
      </c>
      <c r="X300" s="65">
        <v>46720.85</v>
      </c>
      <c r="Y300" s="65">
        <v>47716.57</v>
      </c>
      <c r="Z300" s="66">
        <v>41051.72</v>
      </c>
      <c r="AA300" s="65">
        <v>0</v>
      </c>
      <c r="AB300" s="65">
        <v>0</v>
      </c>
      <c r="AC300" s="65">
        <v>0</v>
      </c>
      <c r="AD300" s="65">
        <v>0</v>
      </c>
      <c r="AE300" s="65">
        <v>0</v>
      </c>
      <c r="AF300" s="65">
        <v>0</v>
      </c>
      <c r="AG300" s="65">
        <v>0</v>
      </c>
      <c r="AH300" s="65">
        <v>0</v>
      </c>
      <c r="AI300" s="65">
        <v>0</v>
      </c>
      <c r="AJ300" s="65">
        <v>0</v>
      </c>
      <c r="AK300" s="65">
        <v>0</v>
      </c>
      <c r="AL300" s="65">
        <v>0</v>
      </c>
      <c r="AM300" s="65">
        <v>45000</v>
      </c>
      <c r="AN300" s="65">
        <v>45000</v>
      </c>
      <c r="AO300" s="65">
        <v>0</v>
      </c>
      <c r="AP300" s="66">
        <v>0</v>
      </c>
      <c r="AQ300" s="67"/>
      <c r="AR300" s="68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70"/>
      <c r="BG300" s="64"/>
      <c r="BH300" s="1"/>
    </row>
    <row r="301" spans="1:60" ht="39" customHeight="1" x14ac:dyDescent="0.2">
      <c r="A301" s="57"/>
      <c r="B301" s="53" t="s">
        <v>118</v>
      </c>
      <c r="C301" s="111">
        <v>706</v>
      </c>
      <c r="D301" s="110">
        <v>703</v>
      </c>
      <c r="E301" s="109" t="s">
        <v>165</v>
      </c>
      <c r="F301" s="107" t="s">
        <v>119</v>
      </c>
      <c r="G301" s="107"/>
      <c r="H301" s="108"/>
      <c r="I301" s="106">
        <v>10101</v>
      </c>
      <c r="J301" s="105">
        <v>94470</v>
      </c>
      <c r="K301" s="105">
        <v>7872.5</v>
      </c>
      <c r="L301" s="105">
        <v>7872.5</v>
      </c>
      <c r="M301" s="105">
        <v>7872.5</v>
      </c>
      <c r="N301" s="105">
        <v>7872.5</v>
      </c>
      <c r="O301" s="105">
        <v>7872.5</v>
      </c>
      <c r="P301" s="105">
        <v>7872.5</v>
      </c>
      <c r="Q301" s="105">
        <v>7872.5</v>
      </c>
      <c r="R301" s="105">
        <v>7872.5</v>
      </c>
      <c r="S301" s="105">
        <v>7872.5</v>
      </c>
      <c r="T301" s="105">
        <v>7872.5</v>
      </c>
      <c r="U301" s="105">
        <v>7872.5</v>
      </c>
      <c r="V301" s="105">
        <v>7872.5</v>
      </c>
      <c r="W301" s="65">
        <v>53211.3</v>
      </c>
      <c r="X301" s="65">
        <v>17737.099999999999</v>
      </c>
      <c r="Y301" s="65">
        <v>17737.099999999999</v>
      </c>
      <c r="Z301" s="66">
        <v>17737.099999999999</v>
      </c>
      <c r="AA301" s="65">
        <v>0</v>
      </c>
      <c r="AB301" s="65">
        <v>0</v>
      </c>
      <c r="AC301" s="65">
        <v>0</v>
      </c>
      <c r="AD301" s="65">
        <v>0</v>
      </c>
      <c r="AE301" s="65">
        <v>30000</v>
      </c>
      <c r="AF301" s="65">
        <v>0</v>
      </c>
      <c r="AG301" s="65">
        <v>30000</v>
      </c>
      <c r="AH301" s="65">
        <v>0</v>
      </c>
      <c r="AI301" s="65">
        <v>0</v>
      </c>
      <c r="AJ301" s="65">
        <v>0</v>
      </c>
      <c r="AK301" s="65">
        <v>0</v>
      </c>
      <c r="AL301" s="65">
        <v>0</v>
      </c>
      <c r="AM301" s="65">
        <v>0</v>
      </c>
      <c r="AN301" s="65">
        <v>0</v>
      </c>
      <c r="AO301" s="65">
        <v>0</v>
      </c>
      <c r="AP301" s="66">
        <v>0</v>
      </c>
      <c r="AQ301" s="67"/>
      <c r="AR301" s="68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70"/>
      <c r="BG301" s="64"/>
      <c r="BH301" s="1"/>
    </row>
    <row r="302" spans="1:60" ht="39" customHeight="1" x14ac:dyDescent="0.2">
      <c r="A302" s="57"/>
      <c r="B302" s="53" t="s">
        <v>118</v>
      </c>
      <c r="C302" s="111">
        <v>706</v>
      </c>
      <c r="D302" s="110">
        <v>703</v>
      </c>
      <c r="E302" s="109" t="s">
        <v>166</v>
      </c>
      <c r="F302" s="107" t="s">
        <v>119</v>
      </c>
      <c r="G302" s="107"/>
      <c r="H302" s="108"/>
      <c r="I302" s="106">
        <v>10101</v>
      </c>
      <c r="J302" s="105">
        <v>26670</v>
      </c>
      <c r="K302" s="105">
        <v>2222.5</v>
      </c>
      <c r="L302" s="105">
        <v>2222.5</v>
      </c>
      <c r="M302" s="105">
        <v>2222.5</v>
      </c>
      <c r="N302" s="105">
        <v>2222.5</v>
      </c>
      <c r="O302" s="105">
        <v>2222.5</v>
      </c>
      <c r="P302" s="105">
        <v>2222.5</v>
      </c>
      <c r="Q302" s="105">
        <v>2222.5</v>
      </c>
      <c r="R302" s="105">
        <v>2222.5</v>
      </c>
      <c r="S302" s="105">
        <v>2222.5</v>
      </c>
      <c r="T302" s="105">
        <v>2222.5</v>
      </c>
      <c r="U302" s="105">
        <v>2222.5</v>
      </c>
      <c r="V302" s="105">
        <v>2222.5</v>
      </c>
      <c r="W302" s="65">
        <v>0</v>
      </c>
      <c r="X302" s="65">
        <v>0</v>
      </c>
      <c r="Y302" s="65">
        <v>0</v>
      </c>
      <c r="Z302" s="66">
        <v>0</v>
      </c>
      <c r="AA302" s="65">
        <v>0</v>
      </c>
      <c r="AB302" s="65">
        <v>0</v>
      </c>
      <c r="AC302" s="65">
        <v>0</v>
      </c>
      <c r="AD302" s="65">
        <v>0</v>
      </c>
      <c r="AE302" s="65">
        <v>0</v>
      </c>
      <c r="AF302" s="65">
        <v>0</v>
      </c>
      <c r="AG302" s="65">
        <v>0</v>
      </c>
      <c r="AH302" s="65">
        <v>0</v>
      </c>
      <c r="AI302" s="65">
        <v>120000</v>
      </c>
      <c r="AJ302" s="65">
        <v>0</v>
      </c>
      <c r="AK302" s="65">
        <v>0</v>
      </c>
      <c r="AL302" s="65">
        <v>120000</v>
      </c>
      <c r="AM302" s="65">
        <v>0</v>
      </c>
      <c r="AN302" s="65">
        <v>0</v>
      </c>
      <c r="AO302" s="65">
        <v>0</v>
      </c>
      <c r="AP302" s="66">
        <v>0</v>
      </c>
      <c r="AQ302" s="67"/>
      <c r="AR302" s="68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70"/>
      <c r="BG302" s="64"/>
      <c r="BH302" s="1"/>
    </row>
    <row r="303" spans="1:60" ht="16.5" customHeight="1" x14ac:dyDescent="0.2">
      <c r="A303" s="57"/>
      <c r="B303" s="53" t="s">
        <v>120</v>
      </c>
      <c r="C303" s="111">
        <v>706</v>
      </c>
      <c r="D303" s="110">
        <v>703</v>
      </c>
      <c r="E303" s="109" t="s">
        <v>150</v>
      </c>
      <c r="F303" s="107" t="s">
        <v>121</v>
      </c>
      <c r="G303" s="107"/>
      <c r="H303" s="108" t="s">
        <v>72</v>
      </c>
      <c r="I303" s="106">
        <v>10306</v>
      </c>
      <c r="J303" s="105">
        <v>595430.96</v>
      </c>
      <c r="K303" s="105">
        <v>43700</v>
      </c>
      <c r="L303" s="105">
        <v>150000</v>
      </c>
      <c r="M303" s="105">
        <v>150000</v>
      </c>
      <c r="N303" s="105">
        <v>150000</v>
      </c>
      <c r="O303" s="105">
        <v>101730.96</v>
      </c>
      <c r="P303" s="105">
        <v>0</v>
      </c>
      <c r="Q303" s="105">
        <v>0</v>
      </c>
      <c r="R303" s="105">
        <v>0</v>
      </c>
      <c r="S303" s="105">
        <v>0</v>
      </c>
      <c r="T303" s="105">
        <v>0</v>
      </c>
      <c r="U303" s="105">
        <v>0</v>
      </c>
      <c r="V303" s="105">
        <v>0</v>
      </c>
      <c r="W303" s="65">
        <v>0</v>
      </c>
      <c r="X303" s="65">
        <v>0</v>
      </c>
      <c r="Y303" s="65">
        <v>0</v>
      </c>
      <c r="Z303" s="66">
        <v>0</v>
      </c>
      <c r="AA303" s="65">
        <v>362110</v>
      </c>
      <c r="AB303" s="65">
        <v>148900</v>
      </c>
      <c r="AC303" s="65">
        <v>92400</v>
      </c>
      <c r="AD303" s="65">
        <v>120810</v>
      </c>
      <c r="AE303" s="65">
        <v>372620</v>
      </c>
      <c r="AF303" s="65">
        <v>131000</v>
      </c>
      <c r="AG303" s="65">
        <v>120810</v>
      </c>
      <c r="AH303" s="65">
        <v>120810</v>
      </c>
      <c r="AI303" s="65">
        <v>421000</v>
      </c>
      <c r="AJ303" s="65">
        <v>174400</v>
      </c>
      <c r="AK303" s="65">
        <v>95500</v>
      </c>
      <c r="AL303" s="65">
        <v>151100</v>
      </c>
      <c r="AM303" s="65">
        <v>387270</v>
      </c>
      <c r="AN303" s="65">
        <v>120810</v>
      </c>
      <c r="AO303" s="65">
        <v>120810</v>
      </c>
      <c r="AP303" s="66">
        <v>145650</v>
      </c>
      <c r="AQ303" s="67"/>
      <c r="AR303" s="68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70"/>
      <c r="BG303" s="64"/>
      <c r="BH303" s="1"/>
    </row>
    <row r="304" spans="1:60" ht="44.25" customHeight="1" x14ac:dyDescent="0.2">
      <c r="A304" s="57"/>
      <c r="B304" s="53" t="s">
        <v>167</v>
      </c>
      <c r="C304" s="111">
        <v>706</v>
      </c>
      <c r="D304" s="110">
        <v>707</v>
      </c>
      <c r="E304" s="109" t="s">
        <v>434</v>
      </c>
      <c r="F304" s="107" t="s">
        <v>168</v>
      </c>
      <c r="G304" s="107"/>
      <c r="H304" s="108"/>
      <c r="I304" s="106">
        <v>10101</v>
      </c>
      <c r="J304" s="105">
        <v>8170</v>
      </c>
      <c r="K304" s="105">
        <v>680.83</v>
      </c>
      <c r="L304" s="105">
        <v>680.83</v>
      </c>
      <c r="M304" s="105">
        <v>680.83</v>
      </c>
      <c r="N304" s="105">
        <v>680.83</v>
      </c>
      <c r="O304" s="105">
        <v>680.83</v>
      </c>
      <c r="P304" s="105">
        <v>680.83</v>
      </c>
      <c r="Q304" s="105">
        <v>680.83</v>
      </c>
      <c r="R304" s="105">
        <v>680.83</v>
      </c>
      <c r="S304" s="105">
        <v>680.83</v>
      </c>
      <c r="T304" s="105">
        <v>680.83</v>
      </c>
      <c r="U304" s="105">
        <v>680.83</v>
      </c>
      <c r="V304" s="105">
        <v>680.87</v>
      </c>
      <c r="W304" s="65">
        <v>4948060.3899999997</v>
      </c>
      <c r="X304" s="65">
        <v>1540680.6</v>
      </c>
      <c r="Y304" s="65">
        <v>1513433.36</v>
      </c>
      <c r="Z304" s="66">
        <v>1893946.43</v>
      </c>
      <c r="AA304" s="65">
        <v>12765</v>
      </c>
      <c r="AB304" s="65">
        <v>12765</v>
      </c>
      <c r="AC304" s="65">
        <v>0</v>
      </c>
      <c r="AD304" s="65">
        <v>0</v>
      </c>
      <c r="AE304" s="65">
        <v>12765</v>
      </c>
      <c r="AF304" s="65">
        <v>12765</v>
      </c>
      <c r="AG304" s="65">
        <v>0</v>
      </c>
      <c r="AH304" s="65">
        <v>0</v>
      </c>
      <c r="AI304" s="65">
        <v>46870</v>
      </c>
      <c r="AJ304" s="65">
        <v>25530</v>
      </c>
      <c r="AK304" s="65">
        <v>0</v>
      </c>
      <c r="AL304" s="65">
        <v>21340</v>
      </c>
      <c r="AM304" s="65">
        <v>0</v>
      </c>
      <c r="AN304" s="65">
        <v>0</v>
      </c>
      <c r="AO304" s="65">
        <v>0</v>
      </c>
      <c r="AP304" s="66">
        <v>0</v>
      </c>
      <c r="AQ304" s="67"/>
      <c r="AR304" s="68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70"/>
      <c r="BG304" s="64"/>
      <c r="BH304" s="1"/>
    </row>
    <row r="305" spans="1:60" ht="44.25" customHeight="1" x14ac:dyDescent="0.2">
      <c r="A305" s="57"/>
      <c r="B305" s="53" t="s">
        <v>167</v>
      </c>
      <c r="C305" s="111">
        <v>706</v>
      </c>
      <c r="D305" s="110">
        <v>707</v>
      </c>
      <c r="E305" s="109" t="s">
        <v>144</v>
      </c>
      <c r="F305" s="107" t="s">
        <v>168</v>
      </c>
      <c r="G305" s="107"/>
      <c r="H305" s="108"/>
      <c r="I305" s="106">
        <v>10101</v>
      </c>
      <c r="J305" s="105">
        <v>56870</v>
      </c>
      <c r="K305" s="105">
        <v>4739.16</v>
      </c>
      <c r="L305" s="105">
        <v>4739.16</v>
      </c>
      <c r="M305" s="105">
        <v>4739.16</v>
      </c>
      <c r="N305" s="105">
        <v>4739.16</v>
      </c>
      <c r="O305" s="105">
        <v>4739.16</v>
      </c>
      <c r="P305" s="105">
        <v>4739.16</v>
      </c>
      <c r="Q305" s="105">
        <v>4739.16</v>
      </c>
      <c r="R305" s="105">
        <v>4739.16</v>
      </c>
      <c r="S305" s="105">
        <v>4739.16</v>
      </c>
      <c r="T305" s="105">
        <v>4739.16</v>
      </c>
      <c r="U305" s="105">
        <v>4739.16</v>
      </c>
      <c r="V305" s="105">
        <v>4739.24</v>
      </c>
      <c r="W305" s="65">
        <v>1415375.49</v>
      </c>
      <c r="X305" s="65">
        <v>465022.21</v>
      </c>
      <c r="Y305" s="65">
        <v>456061.65</v>
      </c>
      <c r="Z305" s="66">
        <v>494291.63</v>
      </c>
      <c r="AA305" s="65">
        <v>113200</v>
      </c>
      <c r="AB305" s="65">
        <v>48800</v>
      </c>
      <c r="AC305" s="65">
        <v>27900</v>
      </c>
      <c r="AD305" s="65">
        <v>36500</v>
      </c>
      <c r="AE305" s="65">
        <v>116500</v>
      </c>
      <c r="AF305" s="65">
        <v>43500</v>
      </c>
      <c r="AG305" s="65">
        <v>36500</v>
      </c>
      <c r="AH305" s="65">
        <v>36500</v>
      </c>
      <c r="AI305" s="65">
        <v>141000</v>
      </c>
      <c r="AJ305" s="65">
        <v>60000</v>
      </c>
      <c r="AK305" s="65">
        <v>28900</v>
      </c>
      <c r="AL305" s="65">
        <v>52100</v>
      </c>
      <c r="AM305" s="65">
        <v>117200</v>
      </c>
      <c r="AN305" s="65">
        <v>36500</v>
      </c>
      <c r="AO305" s="65">
        <v>36500</v>
      </c>
      <c r="AP305" s="66">
        <v>44200</v>
      </c>
      <c r="AQ305" s="67"/>
      <c r="AR305" s="68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70"/>
      <c r="BG305" s="64"/>
      <c r="BH305" s="1"/>
    </row>
    <row r="306" spans="1:60" ht="44.25" customHeight="1" x14ac:dyDescent="0.2">
      <c r="A306" s="57"/>
      <c r="B306" s="53" t="s">
        <v>167</v>
      </c>
      <c r="C306" s="111">
        <v>706</v>
      </c>
      <c r="D306" s="110">
        <v>707</v>
      </c>
      <c r="E306" s="109" t="s">
        <v>171</v>
      </c>
      <c r="F306" s="107" t="s">
        <v>168</v>
      </c>
      <c r="G306" s="107"/>
      <c r="H306" s="108"/>
      <c r="I306" s="106">
        <v>10101</v>
      </c>
      <c r="J306" s="105">
        <v>1725030.05</v>
      </c>
      <c r="K306" s="105">
        <v>142754.51999999999</v>
      </c>
      <c r="L306" s="105">
        <v>144509.82</v>
      </c>
      <c r="M306" s="105">
        <v>143993.1</v>
      </c>
      <c r="N306" s="105">
        <v>145748.4</v>
      </c>
      <c r="O306" s="105">
        <v>142754.51999999999</v>
      </c>
      <c r="P306" s="105">
        <v>142754.51999999999</v>
      </c>
      <c r="Q306" s="105">
        <v>145748.4</v>
      </c>
      <c r="R306" s="105">
        <v>142754.51999999999</v>
      </c>
      <c r="S306" s="105">
        <v>142754.51999999999</v>
      </c>
      <c r="T306" s="105">
        <v>145748.39000000001</v>
      </c>
      <c r="U306" s="105">
        <v>142754.51999999999</v>
      </c>
      <c r="V306" s="105">
        <v>142754.82</v>
      </c>
      <c r="W306" s="65">
        <v>4848365.5599999996</v>
      </c>
      <c r="X306" s="65">
        <v>1511284.46</v>
      </c>
      <c r="Y306" s="65">
        <v>1815523.3</v>
      </c>
      <c r="Z306" s="66">
        <v>1521557.8</v>
      </c>
      <c r="AA306" s="65">
        <v>8000</v>
      </c>
      <c r="AB306" s="65">
        <v>500</v>
      </c>
      <c r="AC306" s="65">
        <v>3500</v>
      </c>
      <c r="AD306" s="65">
        <v>4000</v>
      </c>
      <c r="AE306" s="65">
        <v>12000</v>
      </c>
      <c r="AF306" s="65">
        <v>4000</v>
      </c>
      <c r="AG306" s="65">
        <v>4000</v>
      </c>
      <c r="AH306" s="65">
        <v>4000</v>
      </c>
      <c r="AI306" s="65">
        <v>12000</v>
      </c>
      <c r="AJ306" s="65">
        <v>4000</v>
      </c>
      <c r="AK306" s="65">
        <v>4000</v>
      </c>
      <c r="AL306" s="65">
        <v>4000</v>
      </c>
      <c r="AM306" s="65">
        <v>18000</v>
      </c>
      <c r="AN306" s="65">
        <v>4000</v>
      </c>
      <c r="AO306" s="65">
        <v>4000</v>
      </c>
      <c r="AP306" s="66">
        <v>10000</v>
      </c>
      <c r="AQ306" s="67"/>
      <c r="AR306" s="68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70"/>
      <c r="BG306" s="64"/>
      <c r="BH306" s="1"/>
    </row>
    <row r="307" spans="1:60" ht="16.5" customHeight="1" x14ac:dyDescent="0.2">
      <c r="A307" s="57"/>
      <c r="B307" s="53" t="s">
        <v>120</v>
      </c>
      <c r="C307" s="111">
        <v>706</v>
      </c>
      <c r="D307" s="110">
        <v>707</v>
      </c>
      <c r="E307" s="109" t="s">
        <v>172</v>
      </c>
      <c r="F307" s="107" t="s">
        <v>121</v>
      </c>
      <c r="G307" s="107"/>
      <c r="H307" s="108"/>
      <c r="I307" s="106">
        <v>10101</v>
      </c>
      <c r="J307" s="105">
        <v>237570</v>
      </c>
      <c r="K307" s="105">
        <v>19797.490000000002</v>
      </c>
      <c r="L307" s="105">
        <v>19797.490000000002</v>
      </c>
      <c r="M307" s="105">
        <v>19797.490000000002</v>
      </c>
      <c r="N307" s="105">
        <v>19797.490000000002</v>
      </c>
      <c r="O307" s="105">
        <v>19797.490000000002</v>
      </c>
      <c r="P307" s="105">
        <v>19797.490000000002</v>
      </c>
      <c r="Q307" s="105">
        <v>19797.490000000002</v>
      </c>
      <c r="R307" s="105">
        <v>19797.490000000002</v>
      </c>
      <c r="S307" s="105">
        <v>19797.490000000002</v>
      </c>
      <c r="T307" s="105">
        <v>19797.490000000002</v>
      </c>
      <c r="U307" s="105">
        <v>19797.490000000002</v>
      </c>
      <c r="V307" s="105">
        <v>19797.61</v>
      </c>
      <c r="W307" s="65">
        <v>5107404</v>
      </c>
      <c r="X307" s="65">
        <v>1735900</v>
      </c>
      <c r="Y307" s="65">
        <v>1685800</v>
      </c>
      <c r="Z307" s="66">
        <v>1685704</v>
      </c>
      <c r="AA307" s="65">
        <v>0</v>
      </c>
      <c r="AB307" s="65">
        <v>0</v>
      </c>
      <c r="AC307" s="65">
        <v>0</v>
      </c>
      <c r="AD307" s="65">
        <v>0</v>
      </c>
      <c r="AE307" s="65">
        <v>0</v>
      </c>
      <c r="AF307" s="65">
        <v>0</v>
      </c>
      <c r="AG307" s="65">
        <v>0</v>
      </c>
      <c r="AH307" s="65">
        <v>0</v>
      </c>
      <c r="AI307" s="65">
        <v>0</v>
      </c>
      <c r="AJ307" s="65">
        <v>0</v>
      </c>
      <c r="AK307" s="65">
        <v>0</v>
      </c>
      <c r="AL307" s="65">
        <v>0</v>
      </c>
      <c r="AM307" s="65">
        <v>3000</v>
      </c>
      <c r="AN307" s="65">
        <v>0</v>
      </c>
      <c r="AO307" s="65">
        <v>0</v>
      </c>
      <c r="AP307" s="66">
        <v>3000</v>
      </c>
      <c r="AQ307" s="67"/>
      <c r="AR307" s="68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70"/>
      <c r="BG307" s="64"/>
      <c r="BH307" s="1"/>
    </row>
    <row r="308" spans="1:60" ht="16.5" customHeight="1" x14ac:dyDescent="0.2">
      <c r="A308" s="57"/>
      <c r="B308" s="53" t="s">
        <v>120</v>
      </c>
      <c r="C308" s="111">
        <v>706</v>
      </c>
      <c r="D308" s="110">
        <v>707</v>
      </c>
      <c r="E308" s="109" t="s">
        <v>173</v>
      </c>
      <c r="F308" s="107" t="s">
        <v>121</v>
      </c>
      <c r="G308" s="107"/>
      <c r="H308" s="108"/>
      <c r="I308" s="106">
        <v>10101</v>
      </c>
      <c r="J308" s="105">
        <v>1876710</v>
      </c>
      <c r="K308" s="105">
        <v>156392.49</v>
      </c>
      <c r="L308" s="105">
        <v>156392.49</v>
      </c>
      <c r="M308" s="105">
        <v>156392.49</v>
      </c>
      <c r="N308" s="105">
        <v>156392.49</v>
      </c>
      <c r="O308" s="105">
        <v>156392.49</v>
      </c>
      <c r="P308" s="105">
        <v>156392.49</v>
      </c>
      <c r="Q308" s="105">
        <v>156392.49</v>
      </c>
      <c r="R308" s="105">
        <v>156392.49</v>
      </c>
      <c r="S308" s="105">
        <v>156392.49</v>
      </c>
      <c r="T308" s="105">
        <v>156392.49</v>
      </c>
      <c r="U308" s="105">
        <v>156392.49</v>
      </c>
      <c r="V308" s="105">
        <v>156392.60999999999</v>
      </c>
      <c r="W308" s="65">
        <v>171239.04000000001</v>
      </c>
      <c r="X308" s="65">
        <v>57079.68</v>
      </c>
      <c r="Y308" s="65">
        <v>57079.68</v>
      </c>
      <c r="Z308" s="66">
        <v>57079.68</v>
      </c>
      <c r="AA308" s="65">
        <v>0</v>
      </c>
      <c r="AB308" s="65">
        <v>0</v>
      </c>
      <c r="AC308" s="65">
        <v>0</v>
      </c>
      <c r="AD308" s="65">
        <v>0</v>
      </c>
      <c r="AE308" s="65">
        <v>0</v>
      </c>
      <c r="AF308" s="65">
        <v>0</v>
      </c>
      <c r="AG308" s="65">
        <v>0</v>
      </c>
      <c r="AH308" s="65">
        <v>0</v>
      </c>
      <c r="AI308" s="65">
        <v>17000</v>
      </c>
      <c r="AJ308" s="65">
        <v>0</v>
      </c>
      <c r="AK308" s="65">
        <v>0</v>
      </c>
      <c r="AL308" s="65">
        <v>17000</v>
      </c>
      <c r="AM308" s="65">
        <v>0</v>
      </c>
      <c r="AN308" s="65">
        <v>0</v>
      </c>
      <c r="AO308" s="65">
        <v>0</v>
      </c>
      <c r="AP308" s="66">
        <v>0</v>
      </c>
      <c r="AQ308" s="67"/>
      <c r="AR308" s="68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70"/>
      <c r="BG308" s="64"/>
      <c r="BH308" s="1"/>
    </row>
    <row r="309" spans="1:60" ht="44.25" customHeight="1" x14ac:dyDescent="0.2">
      <c r="A309" s="57"/>
      <c r="B309" s="53" t="s">
        <v>167</v>
      </c>
      <c r="C309" s="111">
        <v>706</v>
      </c>
      <c r="D309" s="110">
        <v>707</v>
      </c>
      <c r="E309" s="109" t="s">
        <v>165</v>
      </c>
      <c r="F309" s="107" t="s">
        <v>168</v>
      </c>
      <c r="G309" s="107"/>
      <c r="H309" s="108"/>
      <c r="I309" s="106">
        <v>10101</v>
      </c>
      <c r="J309" s="105">
        <v>11080</v>
      </c>
      <c r="K309" s="105">
        <v>923.33</v>
      </c>
      <c r="L309" s="105">
        <v>923.33</v>
      </c>
      <c r="M309" s="105">
        <v>923.33</v>
      </c>
      <c r="N309" s="105">
        <v>923.33</v>
      </c>
      <c r="O309" s="105">
        <v>923.33</v>
      </c>
      <c r="P309" s="105">
        <v>923.33</v>
      </c>
      <c r="Q309" s="105">
        <v>923.33</v>
      </c>
      <c r="R309" s="105">
        <v>923.33</v>
      </c>
      <c r="S309" s="105">
        <v>923.33</v>
      </c>
      <c r="T309" s="105">
        <v>923.33</v>
      </c>
      <c r="U309" s="105">
        <v>923.33</v>
      </c>
      <c r="V309" s="105">
        <v>923.37</v>
      </c>
      <c r="W309" s="65">
        <v>442846.53</v>
      </c>
      <c r="X309" s="65">
        <v>80453.11</v>
      </c>
      <c r="Y309" s="65">
        <v>362393.42</v>
      </c>
      <c r="Z309" s="66">
        <v>0</v>
      </c>
      <c r="AA309" s="65">
        <v>10000</v>
      </c>
      <c r="AB309" s="65">
        <v>0</v>
      </c>
      <c r="AC309" s="65">
        <v>0</v>
      </c>
      <c r="AD309" s="65">
        <v>10000</v>
      </c>
      <c r="AE309" s="65">
        <v>10000</v>
      </c>
      <c r="AF309" s="65">
        <v>0</v>
      </c>
      <c r="AG309" s="65">
        <v>0</v>
      </c>
      <c r="AH309" s="65">
        <v>10000</v>
      </c>
      <c r="AI309" s="65">
        <v>10000</v>
      </c>
      <c r="AJ309" s="65">
        <v>0</v>
      </c>
      <c r="AK309" s="65">
        <v>0</v>
      </c>
      <c r="AL309" s="65">
        <v>10000</v>
      </c>
      <c r="AM309" s="65">
        <v>4390</v>
      </c>
      <c r="AN309" s="65">
        <v>0</v>
      </c>
      <c r="AO309" s="65">
        <v>0</v>
      </c>
      <c r="AP309" s="66">
        <v>4390</v>
      </c>
      <c r="AQ309" s="67"/>
      <c r="AR309" s="68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70"/>
      <c r="BG309" s="64"/>
      <c r="BH309" s="1"/>
    </row>
    <row r="310" spans="1:60" ht="44.25" customHeight="1" x14ac:dyDescent="0.2">
      <c r="A310" s="57"/>
      <c r="B310" s="53" t="s">
        <v>167</v>
      </c>
      <c r="C310" s="111">
        <v>706</v>
      </c>
      <c r="D310" s="110">
        <v>707</v>
      </c>
      <c r="E310" s="109" t="s">
        <v>166</v>
      </c>
      <c r="F310" s="107" t="s">
        <v>168</v>
      </c>
      <c r="G310" s="107"/>
      <c r="H310" s="108"/>
      <c r="I310" s="106">
        <v>10101</v>
      </c>
      <c r="J310" s="105">
        <v>25610</v>
      </c>
      <c r="K310" s="105">
        <v>2134.16</v>
      </c>
      <c r="L310" s="105">
        <v>2134.16</v>
      </c>
      <c r="M310" s="105">
        <v>2134.16</v>
      </c>
      <c r="N310" s="105">
        <v>2134.16</v>
      </c>
      <c r="O310" s="105">
        <v>2134.16</v>
      </c>
      <c r="P310" s="105">
        <v>2134.16</v>
      </c>
      <c r="Q310" s="105">
        <v>2134.16</v>
      </c>
      <c r="R310" s="105">
        <v>2134.16</v>
      </c>
      <c r="S310" s="105">
        <v>2134.16</v>
      </c>
      <c r="T310" s="105">
        <v>2134.16</v>
      </c>
      <c r="U310" s="105">
        <v>2134.16</v>
      </c>
      <c r="V310" s="105">
        <v>2134.2399999999998</v>
      </c>
      <c r="W310" s="65">
        <v>6122.55</v>
      </c>
      <c r="X310" s="65">
        <v>1112.3</v>
      </c>
      <c r="Y310" s="65">
        <v>5010.25</v>
      </c>
      <c r="Z310" s="66">
        <v>0</v>
      </c>
      <c r="AA310" s="65">
        <v>200</v>
      </c>
      <c r="AB310" s="65">
        <v>0</v>
      </c>
      <c r="AC310" s="65">
        <v>0</v>
      </c>
      <c r="AD310" s="65">
        <v>200</v>
      </c>
      <c r="AE310" s="65">
        <v>200</v>
      </c>
      <c r="AF310" s="65">
        <v>0</v>
      </c>
      <c r="AG310" s="65">
        <v>0</v>
      </c>
      <c r="AH310" s="65">
        <v>200</v>
      </c>
      <c r="AI310" s="65">
        <v>200</v>
      </c>
      <c r="AJ310" s="65">
        <v>0</v>
      </c>
      <c r="AK310" s="65">
        <v>0</v>
      </c>
      <c r="AL310" s="65">
        <v>200</v>
      </c>
      <c r="AM310" s="65">
        <v>400</v>
      </c>
      <c r="AN310" s="65">
        <v>0</v>
      </c>
      <c r="AO310" s="65">
        <v>0</v>
      </c>
      <c r="AP310" s="66">
        <v>400</v>
      </c>
      <c r="AQ310" s="67"/>
      <c r="AR310" s="68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70"/>
      <c r="BG310" s="64"/>
      <c r="BH310" s="1"/>
    </row>
    <row r="311" spans="1:60" ht="15.75" customHeight="1" x14ac:dyDescent="0.2">
      <c r="A311" s="57"/>
      <c r="B311" s="53" t="s">
        <v>99</v>
      </c>
      <c r="C311" s="111">
        <v>706</v>
      </c>
      <c r="D311" s="110">
        <v>709</v>
      </c>
      <c r="E311" s="109" t="s">
        <v>434</v>
      </c>
      <c r="F311" s="107" t="s">
        <v>100</v>
      </c>
      <c r="G311" s="107"/>
      <c r="H311" s="108"/>
      <c r="I311" s="106">
        <v>10101</v>
      </c>
      <c r="J311" s="105">
        <v>177700</v>
      </c>
      <c r="K311" s="105">
        <v>14808.33</v>
      </c>
      <c r="L311" s="105">
        <v>14808.33</v>
      </c>
      <c r="M311" s="105">
        <v>14808.33</v>
      </c>
      <c r="N311" s="105">
        <v>14808.33</v>
      </c>
      <c r="O311" s="105">
        <v>14808.33</v>
      </c>
      <c r="P311" s="105">
        <v>14808.33</v>
      </c>
      <c r="Q311" s="105">
        <v>14808.33</v>
      </c>
      <c r="R311" s="105">
        <v>14808.33</v>
      </c>
      <c r="S311" s="105">
        <v>14808.33</v>
      </c>
      <c r="T311" s="105">
        <v>14808.33</v>
      </c>
      <c r="U311" s="105">
        <v>14808.33</v>
      </c>
      <c r="V311" s="105">
        <v>14808.37</v>
      </c>
      <c r="W311" s="65">
        <v>105.6</v>
      </c>
      <c r="X311" s="65">
        <v>21.98</v>
      </c>
      <c r="Y311" s="65">
        <v>83.62</v>
      </c>
      <c r="Z311" s="66">
        <v>0</v>
      </c>
      <c r="AA311" s="65">
        <v>3000</v>
      </c>
      <c r="AB311" s="65">
        <v>0</v>
      </c>
      <c r="AC311" s="65">
        <v>3000</v>
      </c>
      <c r="AD311" s="65">
        <v>0</v>
      </c>
      <c r="AE311" s="65">
        <v>0</v>
      </c>
      <c r="AF311" s="65">
        <v>0</v>
      </c>
      <c r="AG311" s="65">
        <v>0</v>
      </c>
      <c r="AH311" s="65">
        <v>0</v>
      </c>
      <c r="AI311" s="65">
        <v>0</v>
      </c>
      <c r="AJ311" s="65">
        <v>0</v>
      </c>
      <c r="AK311" s="65">
        <v>0</v>
      </c>
      <c r="AL311" s="65">
        <v>0</v>
      </c>
      <c r="AM311" s="65">
        <v>41500</v>
      </c>
      <c r="AN311" s="65">
        <v>0</v>
      </c>
      <c r="AO311" s="65">
        <v>20000</v>
      </c>
      <c r="AP311" s="66">
        <v>21500</v>
      </c>
      <c r="AQ311" s="67"/>
      <c r="AR311" s="68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70"/>
      <c r="BG311" s="64"/>
      <c r="BH311" s="1"/>
    </row>
    <row r="312" spans="1:60" ht="21" customHeight="1" x14ac:dyDescent="0.2">
      <c r="A312" s="57"/>
      <c r="B312" s="53" t="s">
        <v>92</v>
      </c>
      <c r="C312" s="111">
        <v>706</v>
      </c>
      <c r="D312" s="110">
        <v>709</v>
      </c>
      <c r="E312" s="109" t="s">
        <v>174</v>
      </c>
      <c r="F312" s="107" t="s">
        <v>94</v>
      </c>
      <c r="G312" s="107"/>
      <c r="H312" s="108" t="s">
        <v>69</v>
      </c>
      <c r="I312" s="106">
        <v>10306</v>
      </c>
      <c r="J312" s="105">
        <v>791757.96</v>
      </c>
      <c r="K312" s="105">
        <v>65979.83</v>
      </c>
      <c r="L312" s="105">
        <v>65979.83</v>
      </c>
      <c r="M312" s="105">
        <v>65979.83</v>
      </c>
      <c r="N312" s="105">
        <v>65979.83</v>
      </c>
      <c r="O312" s="105">
        <v>65979.83</v>
      </c>
      <c r="P312" s="105">
        <v>65979.83</v>
      </c>
      <c r="Q312" s="105">
        <v>65979.83</v>
      </c>
      <c r="R312" s="105">
        <v>65979.83</v>
      </c>
      <c r="S312" s="105">
        <v>65979.83</v>
      </c>
      <c r="T312" s="105">
        <v>65978.83</v>
      </c>
      <c r="U312" s="105">
        <v>65979.83</v>
      </c>
      <c r="V312" s="105">
        <v>65980.83</v>
      </c>
      <c r="W312" s="65">
        <v>5710561.9800000004</v>
      </c>
      <c r="X312" s="65">
        <v>1502486.54</v>
      </c>
      <c r="Y312" s="65">
        <v>1917582.31</v>
      </c>
      <c r="Z312" s="66">
        <v>2290493.13</v>
      </c>
      <c r="AA312" s="65">
        <v>1605000</v>
      </c>
      <c r="AB312" s="65">
        <v>480000</v>
      </c>
      <c r="AC312" s="65">
        <v>550000</v>
      </c>
      <c r="AD312" s="65">
        <v>575000</v>
      </c>
      <c r="AE312" s="65">
        <v>1434000</v>
      </c>
      <c r="AF312" s="65">
        <v>560000</v>
      </c>
      <c r="AG312" s="65">
        <v>600000</v>
      </c>
      <c r="AH312" s="65">
        <v>274000</v>
      </c>
      <c r="AI312" s="65">
        <v>1415700</v>
      </c>
      <c r="AJ312" s="65">
        <v>560000</v>
      </c>
      <c r="AK312" s="65">
        <v>550000</v>
      </c>
      <c r="AL312" s="65">
        <v>305700</v>
      </c>
      <c r="AM312" s="65">
        <v>1365100</v>
      </c>
      <c r="AN312" s="65">
        <v>500000</v>
      </c>
      <c r="AO312" s="65">
        <v>450000</v>
      </c>
      <c r="AP312" s="66">
        <v>415100</v>
      </c>
      <c r="AQ312" s="67"/>
      <c r="AR312" s="68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70"/>
      <c r="BG312" s="64"/>
      <c r="BH312" s="1"/>
    </row>
    <row r="313" spans="1:60" ht="31.5" customHeight="1" x14ac:dyDescent="0.2">
      <c r="A313" s="57"/>
      <c r="B313" s="53" t="s">
        <v>95</v>
      </c>
      <c r="C313" s="111">
        <v>706</v>
      </c>
      <c r="D313" s="110">
        <v>709</v>
      </c>
      <c r="E313" s="109" t="s">
        <v>174</v>
      </c>
      <c r="F313" s="107" t="s">
        <v>96</v>
      </c>
      <c r="G313" s="107"/>
      <c r="H313" s="108" t="s">
        <v>69</v>
      </c>
      <c r="I313" s="106">
        <v>10306</v>
      </c>
      <c r="J313" s="105">
        <v>25530</v>
      </c>
      <c r="K313" s="105">
        <v>2127.5</v>
      </c>
      <c r="L313" s="105">
        <v>2127.5</v>
      </c>
      <c r="M313" s="105">
        <v>2127.5</v>
      </c>
      <c r="N313" s="105">
        <v>2127.5</v>
      </c>
      <c r="O313" s="105">
        <v>2127.5</v>
      </c>
      <c r="P313" s="105">
        <v>2127.5</v>
      </c>
      <c r="Q313" s="105">
        <v>2127.5</v>
      </c>
      <c r="R313" s="105">
        <v>2127.5</v>
      </c>
      <c r="S313" s="105">
        <v>2127.5</v>
      </c>
      <c r="T313" s="105">
        <v>2127.5</v>
      </c>
      <c r="U313" s="105">
        <v>2127.5</v>
      </c>
      <c r="V313" s="105">
        <v>2127.5</v>
      </c>
      <c r="W313" s="65">
        <v>1742945</v>
      </c>
      <c r="X313" s="65">
        <v>437620.11</v>
      </c>
      <c r="Y313" s="65">
        <v>541776.35</v>
      </c>
      <c r="Z313" s="66">
        <v>763548.54</v>
      </c>
      <c r="AA313" s="65">
        <v>85210</v>
      </c>
      <c r="AB313" s="65">
        <v>0</v>
      </c>
      <c r="AC313" s="65">
        <v>0</v>
      </c>
      <c r="AD313" s="65">
        <v>85210</v>
      </c>
      <c r="AE313" s="65">
        <v>63816</v>
      </c>
      <c r="AF313" s="65">
        <v>13000</v>
      </c>
      <c r="AG313" s="65">
        <v>26000</v>
      </c>
      <c r="AH313" s="65">
        <v>24816</v>
      </c>
      <c r="AI313" s="65">
        <v>63774</v>
      </c>
      <c r="AJ313" s="65">
        <v>25522</v>
      </c>
      <c r="AK313" s="65">
        <v>25522</v>
      </c>
      <c r="AL313" s="65">
        <v>12730</v>
      </c>
      <c r="AM313" s="65">
        <v>0</v>
      </c>
      <c r="AN313" s="65">
        <v>0</v>
      </c>
      <c r="AO313" s="65">
        <v>0</v>
      </c>
      <c r="AP313" s="66">
        <v>0</v>
      </c>
      <c r="AQ313" s="67"/>
      <c r="AR313" s="68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70"/>
      <c r="BG313" s="64"/>
      <c r="BH313" s="1"/>
    </row>
    <row r="314" spans="1:60" ht="39.75" customHeight="1" x14ac:dyDescent="0.2">
      <c r="A314" s="57"/>
      <c r="B314" s="53" t="s">
        <v>97</v>
      </c>
      <c r="C314" s="111">
        <v>706</v>
      </c>
      <c r="D314" s="110">
        <v>709</v>
      </c>
      <c r="E314" s="109" t="s">
        <v>174</v>
      </c>
      <c r="F314" s="107" t="s">
        <v>98</v>
      </c>
      <c r="G314" s="107"/>
      <c r="H314" s="108" t="s">
        <v>69</v>
      </c>
      <c r="I314" s="106">
        <v>10306</v>
      </c>
      <c r="J314" s="105">
        <v>246820.97</v>
      </c>
      <c r="K314" s="105">
        <v>20568.400000000001</v>
      </c>
      <c r="L314" s="105">
        <v>20568.400000000001</v>
      </c>
      <c r="M314" s="105">
        <v>20568.400000000001</v>
      </c>
      <c r="N314" s="105">
        <v>20568.400000000001</v>
      </c>
      <c r="O314" s="105">
        <v>20568.400000000001</v>
      </c>
      <c r="P314" s="105">
        <v>20568.400000000001</v>
      </c>
      <c r="Q314" s="105">
        <v>20568.400000000001</v>
      </c>
      <c r="R314" s="105">
        <v>20568.400000000001</v>
      </c>
      <c r="S314" s="105">
        <v>20568.400000000001</v>
      </c>
      <c r="T314" s="105">
        <v>20568.400000000001</v>
      </c>
      <c r="U314" s="105">
        <v>20568.400000000001</v>
      </c>
      <c r="V314" s="105">
        <v>20568.57</v>
      </c>
      <c r="W314" s="65">
        <v>76543.59</v>
      </c>
      <c r="X314" s="65">
        <v>25332.36</v>
      </c>
      <c r="Y314" s="65">
        <v>15422.99</v>
      </c>
      <c r="Z314" s="66">
        <v>35788.239999999998</v>
      </c>
      <c r="AA314" s="65">
        <v>508520</v>
      </c>
      <c r="AB314" s="65">
        <v>144960</v>
      </c>
      <c r="AC314" s="65">
        <v>166100</v>
      </c>
      <c r="AD314" s="65">
        <v>197460</v>
      </c>
      <c r="AE314" s="65">
        <v>492727</v>
      </c>
      <c r="AF314" s="65">
        <v>169120</v>
      </c>
      <c r="AG314" s="65">
        <v>181200</v>
      </c>
      <c r="AH314" s="65">
        <v>142407</v>
      </c>
      <c r="AI314" s="65">
        <v>418953</v>
      </c>
      <c r="AJ314" s="65">
        <v>169120</v>
      </c>
      <c r="AK314" s="65">
        <v>166100</v>
      </c>
      <c r="AL314" s="65">
        <v>83733</v>
      </c>
      <c r="AM314" s="65">
        <v>401700</v>
      </c>
      <c r="AN314" s="65">
        <v>151000</v>
      </c>
      <c r="AO314" s="65">
        <v>135900</v>
      </c>
      <c r="AP314" s="66">
        <v>114800</v>
      </c>
      <c r="AQ314" s="67"/>
      <c r="AR314" s="68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70"/>
      <c r="BG314" s="64"/>
      <c r="BH314" s="1"/>
    </row>
    <row r="315" spans="1:60" ht="15.75" customHeight="1" x14ac:dyDescent="0.2">
      <c r="A315" s="57"/>
      <c r="B315" s="53" t="s">
        <v>99</v>
      </c>
      <c r="C315" s="111">
        <v>706</v>
      </c>
      <c r="D315" s="110">
        <v>709</v>
      </c>
      <c r="E315" s="109" t="s">
        <v>174</v>
      </c>
      <c r="F315" s="107" t="s">
        <v>100</v>
      </c>
      <c r="G315" s="107"/>
      <c r="H315" s="108" t="s">
        <v>69</v>
      </c>
      <c r="I315" s="106">
        <v>10306</v>
      </c>
      <c r="J315" s="105">
        <v>163469.59</v>
      </c>
      <c r="K315" s="105">
        <v>13622.45</v>
      </c>
      <c r="L315" s="105">
        <v>13622.45</v>
      </c>
      <c r="M315" s="105">
        <v>13622.45</v>
      </c>
      <c r="N315" s="105">
        <v>13622.45</v>
      </c>
      <c r="O315" s="105">
        <v>13622.45</v>
      </c>
      <c r="P315" s="105">
        <v>13622.45</v>
      </c>
      <c r="Q315" s="105">
        <v>13622.45</v>
      </c>
      <c r="R315" s="105">
        <v>13622.45</v>
      </c>
      <c r="S315" s="105">
        <v>13622.45</v>
      </c>
      <c r="T315" s="105">
        <v>13622.45</v>
      </c>
      <c r="U315" s="105">
        <v>13622.45</v>
      </c>
      <c r="V315" s="105">
        <v>13622.64</v>
      </c>
      <c r="W315" s="65">
        <v>3898409.43</v>
      </c>
      <c r="X315" s="65">
        <v>1299835.99</v>
      </c>
      <c r="Y315" s="65">
        <v>790493.35</v>
      </c>
      <c r="Z315" s="66">
        <v>1808080.09</v>
      </c>
      <c r="AA315" s="65">
        <v>25000</v>
      </c>
      <c r="AB315" s="65">
        <v>2000</v>
      </c>
      <c r="AC315" s="65">
        <v>13000</v>
      </c>
      <c r="AD315" s="65">
        <v>10000</v>
      </c>
      <c r="AE315" s="65">
        <v>45000</v>
      </c>
      <c r="AF315" s="65">
        <v>13000</v>
      </c>
      <c r="AG315" s="65">
        <v>13000</v>
      </c>
      <c r="AH315" s="65">
        <v>19000</v>
      </c>
      <c r="AI315" s="65">
        <v>45000</v>
      </c>
      <c r="AJ315" s="65">
        <v>13000</v>
      </c>
      <c r="AK315" s="65">
        <v>13000</v>
      </c>
      <c r="AL315" s="65">
        <v>19000</v>
      </c>
      <c r="AM315" s="65">
        <v>71300</v>
      </c>
      <c r="AN315" s="65">
        <v>13000</v>
      </c>
      <c r="AO315" s="65">
        <v>13000</v>
      </c>
      <c r="AP315" s="66">
        <v>45300</v>
      </c>
      <c r="AQ315" s="67"/>
      <c r="AR315" s="68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70"/>
      <c r="BG315" s="64"/>
      <c r="BH315" s="1"/>
    </row>
    <row r="316" spans="1:60" ht="20.25" customHeight="1" x14ac:dyDescent="0.2">
      <c r="A316" s="57"/>
      <c r="B316" s="53" t="s">
        <v>92</v>
      </c>
      <c r="C316" s="111">
        <v>706</v>
      </c>
      <c r="D316" s="110">
        <v>709</v>
      </c>
      <c r="E316" s="109" t="s">
        <v>175</v>
      </c>
      <c r="F316" s="107" t="s">
        <v>94</v>
      </c>
      <c r="G316" s="107"/>
      <c r="H316" s="108"/>
      <c r="I316" s="106">
        <v>10101</v>
      </c>
      <c r="J316" s="105">
        <v>2183077.9900000002</v>
      </c>
      <c r="K316" s="105">
        <v>181923.16</v>
      </c>
      <c r="L316" s="105">
        <v>181923.16</v>
      </c>
      <c r="M316" s="105">
        <v>181923.16</v>
      </c>
      <c r="N316" s="105">
        <v>181923.16</v>
      </c>
      <c r="O316" s="105">
        <v>181923.16</v>
      </c>
      <c r="P316" s="105">
        <v>181923.16</v>
      </c>
      <c r="Q316" s="105">
        <v>181923.16</v>
      </c>
      <c r="R316" s="105">
        <v>181923.16</v>
      </c>
      <c r="S316" s="105">
        <v>181923.16</v>
      </c>
      <c r="T316" s="105">
        <v>181923.16</v>
      </c>
      <c r="U316" s="105">
        <v>181923.16</v>
      </c>
      <c r="V316" s="105">
        <v>181923.23</v>
      </c>
      <c r="W316" s="65">
        <v>126389.83</v>
      </c>
      <c r="X316" s="65">
        <v>40915.26</v>
      </c>
      <c r="Y316" s="65">
        <v>43878.15</v>
      </c>
      <c r="Z316" s="66">
        <v>41596.42</v>
      </c>
      <c r="AA316" s="65">
        <v>0</v>
      </c>
      <c r="AB316" s="65">
        <v>0</v>
      </c>
      <c r="AC316" s="65">
        <v>0</v>
      </c>
      <c r="AD316" s="65">
        <v>0</v>
      </c>
      <c r="AE316" s="65">
        <v>11490</v>
      </c>
      <c r="AF316" s="65">
        <v>6000</v>
      </c>
      <c r="AG316" s="65">
        <v>0</v>
      </c>
      <c r="AH316" s="65">
        <v>5490</v>
      </c>
      <c r="AI316" s="65">
        <v>16954</v>
      </c>
      <c r="AJ316" s="65">
        <v>6000</v>
      </c>
      <c r="AK316" s="65">
        <v>5000</v>
      </c>
      <c r="AL316" s="65">
        <v>5954</v>
      </c>
      <c r="AM316" s="65">
        <v>12256</v>
      </c>
      <c r="AN316" s="65">
        <v>3000</v>
      </c>
      <c r="AO316" s="65">
        <v>0</v>
      </c>
      <c r="AP316" s="66">
        <v>9256</v>
      </c>
      <c r="AQ316" s="67"/>
      <c r="AR316" s="68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70"/>
      <c r="BG316" s="64"/>
      <c r="BH316" s="1"/>
    </row>
    <row r="317" spans="1:60" ht="31.5" customHeight="1" x14ac:dyDescent="0.2">
      <c r="A317" s="57"/>
      <c r="B317" s="53" t="s">
        <v>95</v>
      </c>
      <c r="C317" s="111">
        <v>706</v>
      </c>
      <c r="D317" s="110">
        <v>709</v>
      </c>
      <c r="E317" s="109" t="s">
        <v>175</v>
      </c>
      <c r="F317" s="107" t="s">
        <v>96</v>
      </c>
      <c r="G317" s="107"/>
      <c r="H317" s="108"/>
      <c r="I317" s="106">
        <v>10101</v>
      </c>
      <c r="J317" s="105">
        <v>59570</v>
      </c>
      <c r="K317" s="105">
        <v>4964.16</v>
      </c>
      <c r="L317" s="105">
        <v>4964.16</v>
      </c>
      <c r="M317" s="105">
        <v>4964.16</v>
      </c>
      <c r="N317" s="105">
        <v>4964.16</v>
      </c>
      <c r="O317" s="105">
        <v>4964.16</v>
      </c>
      <c r="P317" s="105">
        <v>4964.16</v>
      </c>
      <c r="Q317" s="105">
        <v>4964.16</v>
      </c>
      <c r="R317" s="105">
        <v>4964.16</v>
      </c>
      <c r="S317" s="105">
        <v>4964.16</v>
      </c>
      <c r="T317" s="105">
        <v>4964.16</v>
      </c>
      <c r="U317" s="105">
        <v>4964.16</v>
      </c>
      <c r="V317" s="105">
        <v>4964.24</v>
      </c>
      <c r="W317" s="65">
        <v>40284</v>
      </c>
      <c r="X317" s="65">
        <v>13428</v>
      </c>
      <c r="Y317" s="65">
        <v>13428</v>
      </c>
      <c r="Z317" s="66">
        <v>13428</v>
      </c>
      <c r="AA317" s="65">
        <v>45400</v>
      </c>
      <c r="AB317" s="65">
        <v>3000</v>
      </c>
      <c r="AC317" s="65">
        <v>20000</v>
      </c>
      <c r="AD317" s="65">
        <v>22400</v>
      </c>
      <c r="AE317" s="65">
        <v>80600</v>
      </c>
      <c r="AF317" s="65">
        <v>15000</v>
      </c>
      <c r="AG317" s="65">
        <v>30000</v>
      </c>
      <c r="AH317" s="65">
        <v>35600</v>
      </c>
      <c r="AI317" s="65">
        <v>77050</v>
      </c>
      <c r="AJ317" s="65">
        <v>26000</v>
      </c>
      <c r="AK317" s="65">
        <v>26000</v>
      </c>
      <c r="AL317" s="65">
        <v>25050</v>
      </c>
      <c r="AM317" s="65">
        <v>157250</v>
      </c>
      <c r="AN317" s="65">
        <v>20000</v>
      </c>
      <c r="AO317" s="65">
        <v>40000</v>
      </c>
      <c r="AP317" s="66">
        <v>97250</v>
      </c>
      <c r="AQ317" s="67"/>
      <c r="AR317" s="68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70"/>
      <c r="BG317" s="64"/>
      <c r="BH317" s="1"/>
    </row>
    <row r="318" spans="1:60" ht="39.75" customHeight="1" x14ac:dyDescent="0.2">
      <c r="A318" s="57"/>
      <c r="B318" s="53" t="s">
        <v>97</v>
      </c>
      <c r="C318" s="111">
        <v>706</v>
      </c>
      <c r="D318" s="110">
        <v>709</v>
      </c>
      <c r="E318" s="109" t="s">
        <v>175</v>
      </c>
      <c r="F318" s="107" t="s">
        <v>98</v>
      </c>
      <c r="G318" s="107"/>
      <c r="H318" s="108"/>
      <c r="I318" s="106">
        <v>10101</v>
      </c>
      <c r="J318" s="105">
        <v>677279.69</v>
      </c>
      <c r="K318" s="105">
        <v>56439.96</v>
      </c>
      <c r="L318" s="105">
        <v>56439.96</v>
      </c>
      <c r="M318" s="105">
        <v>56439.96</v>
      </c>
      <c r="N318" s="105">
        <v>56439.96</v>
      </c>
      <c r="O318" s="105">
        <v>56439.96</v>
      </c>
      <c r="P318" s="105">
        <v>56439.96</v>
      </c>
      <c r="Q318" s="105">
        <v>56439.96</v>
      </c>
      <c r="R318" s="105">
        <v>56439.96</v>
      </c>
      <c r="S318" s="105">
        <v>56439.96</v>
      </c>
      <c r="T318" s="105">
        <v>56439.96</v>
      </c>
      <c r="U318" s="105">
        <v>56439.96</v>
      </c>
      <c r="V318" s="105">
        <v>56440.13</v>
      </c>
      <c r="W318" s="65">
        <v>0</v>
      </c>
      <c r="X318" s="65">
        <v>0</v>
      </c>
      <c r="Y318" s="65">
        <v>0</v>
      </c>
      <c r="Z318" s="66">
        <v>0</v>
      </c>
      <c r="AA318" s="65">
        <v>50000</v>
      </c>
      <c r="AB318" s="65">
        <v>5000</v>
      </c>
      <c r="AC318" s="65">
        <v>25000</v>
      </c>
      <c r="AD318" s="65">
        <v>20000</v>
      </c>
      <c r="AE318" s="65">
        <v>100000</v>
      </c>
      <c r="AF318" s="65">
        <v>20000</v>
      </c>
      <c r="AG318" s="65">
        <v>30000</v>
      </c>
      <c r="AH318" s="65">
        <v>50000</v>
      </c>
      <c r="AI318" s="65">
        <v>170000</v>
      </c>
      <c r="AJ318" s="65">
        <v>30000</v>
      </c>
      <c r="AK318" s="65">
        <v>70000</v>
      </c>
      <c r="AL318" s="65">
        <v>70000</v>
      </c>
      <c r="AM318" s="65">
        <v>196680</v>
      </c>
      <c r="AN318" s="65">
        <v>30000</v>
      </c>
      <c r="AO318" s="65">
        <v>30000</v>
      </c>
      <c r="AP318" s="66">
        <v>136680</v>
      </c>
      <c r="AQ318" s="67"/>
      <c r="AR318" s="68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70"/>
      <c r="BG318" s="64"/>
      <c r="BH318" s="1"/>
    </row>
    <row r="319" spans="1:60" ht="15.75" customHeight="1" x14ac:dyDescent="0.2">
      <c r="A319" s="57"/>
      <c r="B319" s="53" t="s">
        <v>99</v>
      </c>
      <c r="C319" s="111">
        <v>706</v>
      </c>
      <c r="D319" s="110">
        <v>709</v>
      </c>
      <c r="E319" s="109" t="s">
        <v>175</v>
      </c>
      <c r="F319" s="107" t="s">
        <v>100</v>
      </c>
      <c r="G319" s="107"/>
      <c r="H319" s="108"/>
      <c r="I319" s="106">
        <v>10101</v>
      </c>
      <c r="J319" s="105">
        <v>130960</v>
      </c>
      <c r="K319" s="105">
        <v>10913.33</v>
      </c>
      <c r="L319" s="105">
        <v>10913.33</v>
      </c>
      <c r="M319" s="105">
        <v>10913.33</v>
      </c>
      <c r="N319" s="105">
        <v>10913.33</v>
      </c>
      <c r="O319" s="105">
        <v>10913.33</v>
      </c>
      <c r="P319" s="105">
        <v>10913.33</v>
      </c>
      <c r="Q319" s="105">
        <v>10913.33</v>
      </c>
      <c r="R319" s="105">
        <v>10913.33</v>
      </c>
      <c r="S319" s="105">
        <v>10913.33</v>
      </c>
      <c r="T319" s="105">
        <v>10913.33</v>
      </c>
      <c r="U319" s="105">
        <v>10913.33</v>
      </c>
      <c r="V319" s="105">
        <v>10913.37</v>
      </c>
      <c r="W319" s="65">
        <v>0</v>
      </c>
      <c r="X319" s="65">
        <v>0</v>
      </c>
      <c r="Y319" s="65">
        <v>0</v>
      </c>
      <c r="Z319" s="66">
        <v>0</v>
      </c>
      <c r="AA319" s="65">
        <v>300</v>
      </c>
      <c r="AB319" s="65">
        <v>0</v>
      </c>
      <c r="AC319" s="65">
        <v>0</v>
      </c>
      <c r="AD319" s="65">
        <v>300</v>
      </c>
      <c r="AE319" s="65">
        <v>300</v>
      </c>
      <c r="AF319" s="65">
        <v>0</v>
      </c>
      <c r="AG319" s="65">
        <v>0</v>
      </c>
      <c r="AH319" s="65">
        <v>300</v>
      </c>
      <c r="AI319" s="65">
        <v>300</v>
      </c>
      <c r="AJ319" s="65">
        <v>0</v>
      </c>
      <c r="AK319" s="65">
        <v>0</v>
      </c>
      <c r="AL319" s="65">
        <v>300</v>
      </c>
      <c r="AM319" s="65">
        <v>300</v>
      </c>
      <c r="AN319" s="65">
        <v>0</v>
      </c>
      <c r="AO319" s="65">
        <v>0</v>
      </c>
      <c r="AP319" s="66">
        <v>300</v>
      </c>
      <c r="AQ319" s="67"/>
      <c r="AR319" s="68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70"/>
      <c r="BG319" s="64"/>
      <c r="BH319" s="1"/>
    </row>
    <row r="320" spans="1:60" ht="15.75" customHeight="1" x14ac:dyDescent="0.2">
      <c r="A320" s="57"/>
      <c r="B320" s="53" t="s">
        <v>101</v>
      </c>
      <c r="C320" s="111">
        <v>706</v>
      </c>
      <c r="D320" s="110">
        <v>709</v>
      </c>
      <c r="E320" s="109" t="s">
        <v>175</v>
      </c>
      <c r="F320" s="107" t="s">
        <v>102</v>
      </c>
      <c r="G320" s="107"/>
      <c r="H320" s="108"/>
      <c r="I320" s="106">
        <v>10101</v>
      </c>
      <c r="J320" s="105">
        <v>1950</v>
      </c>
      <c r="K320" s="105">
        <v>0</v>
      </c>
      <c r="L320" s="105">
        <v>487.5</v>
      </c>
      <c r="M320" s="105">
        <v>487.5</v>
      </c>
      <c r="N320" s="105">
        <v>0</v>
      </c>
      <c r="O320" s="105">
        <v>0</v>
      </c>
      <c r="P320" s="105">
        <v>487.5</v>
      </c>
      <c r="Q320" s="105">
        <v>0</v>
      </c>
      <c r="R320" s="105">
        <v>0</v>
      </c>
      <c r="S320" s="105">
        <v>487.5</v>
      </c>
      <c r="T320" s="105">
        <v>0</v>
      </c>
      <c r="U320" s="105">
        <v>0</v>
      </c>
      <c r="V320" s="105">
        <v>0</v>
      </c>
      <c r="W320" s="65">
        <v>0</v>
      </c>
      <c r="X320" s="65">
        <v>0</v>
      </c>
      <c r="Y320" s="65">
        <v>0</v>
      </c>
      <c r="Z320" s="66">
        <v>0</v>
      </c>
      <c r="AA320" s="65">
        <v>600</v>
      </c>
      <c r="AB320" s="65">
        <v>0</v>
      </c>
      <c r="AC320" s="65">
        <v>0</v>
      </c>
      <c r="AD320" s="65">
        <v>600</v>
      </c>
      <c r="AE320" s="65">
        <v>600</v>
      </c>
      <c r="AF320" s="65">
        <v>0</v>
      </c>
      <c r="AG320" s="65">
        <v>0</v>
      </c>
      <c r="AH320" s="65">
        <v>600</v>
      </c>
      <c r="AI320" s="65">
        <v>600</v>
      </c>
      <c r="AJ320" s="65">
        <v>0</v>
      </c>
      <c r="AK320" s="65">
        <v>0</v>
      </c>
      <c r="AL320" s="65">
        <v>600</v>
      </c>
      <c r="AM320" s="65">
        <v>600</v>
      </c>
      <c r="AN320" s="65">
        <v>0</v>
      </c>
      <c r="AO320" s="65">
        <v>0</v>
      </c>
      <c r="AP320" s="66">
        <v>600</v>
      </c>
      <c r="AQ320" s="67"/>
      <c r="AR320" s="68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70"/>
      <c r="BG320" s="64"/>
      <c r="BH320" s="1"/>
    </row>
    <row r="321" spans="1:60" ht="15.75" customHeight="1" x14ac:dyDescent="0.2">
      <c r="A321" s="57"/>
      <c r="B321" s="53" t="s">
        <v>99</v>
      </c>
      <c r="C321" s="111">
        <v>706</v>
      </c>
      <c r="D321" s="110">
        <v>709</v>
      </c>
      <c r="E321" s="109" t="s">
        <v>441</v>
      </c>
      <c r="F321" s="107" t="s">
        <v>100</v>
      </c>
      <c r="G321" s="107"/>
      <c r="H321" s="108"/>
      <c r="I321" s="106">
        <v>10101</v>
      </c>
      <c r="J321" s="105">
        <v>127166.67</v>
      </c>
      <c r="K321" s="105">
        <v>10597.22</v>
      </c>
      <c r="L321" s="105">
        <v>10597.22</v>
      </c>
      <c r="M321" s="105">
        <v>10597.22</v>
      </c>
      <c r="N321" s="105">
        <v>10597.22</v>
      </c>
      <c r="O321" s="105">
        <v>10597.22</v>
      </c>
      <c r="P321" s="105">
        <v>10597.22</v>
      </c>
      <c r="Q321" s="105">
        <v>10597.22</v>
      </c>
      <c r="R321" s="105">
        <v>10597.22</v>
      </c>
      <c r="S321" s="105">
        <v>10597.22</v>
      </c>
      <c r="T321" s="105">
        <v>10597.22</v>
      </c>
      <c r="U321" s="105">
        <v>10597.22</v>
      </c>
      <c r="V321" s="105">
        <v>10597.25</v>
      </c>
      <c r="W321" s="65">
        <v>0</v>
      </c>
      <c r="X321" s="65">
        <v>0</v>
      </c>
      <c r="Y321" s="65">
        <v>0</v>
      </c>
      <c r="Z321" s="66">
        <v>0</v>
      </c>
      <c r="AA321" s="65">
        <v>0</v>
      </c>
      <c r="AB321" s="65">
        <v>0</v>
      </c>
      <c r="AC321" s="65">
        <v>0</v>
      </c>
      <c r="AD321" s="65">
        <v>0</v>
      </c>
      <c r="AE321" s="65">
        <v>187460</v>
      </c>
      <c r="AF321" s="65">
        <v>0</v>
      </c>
      <c r="AG321" s="65">
        <v>0</v>
      </c>
      <c r="AH321" s="65">
        <v>187460</v>
      </c>
      <c r="AI321" s="65">
        <v>0</v>
      </c>
      <c r="AJ321" s="65">
        <v>0</v>
      </c>
      <c r="AK321" s="65">
        <v>0</v>
      </c>
      <c r="AL321" s="65">
        <v>0</v>
      </c>
      <c r="AM321" s="65">
        <v>0</v>
      </c>
      <c r="AN321" s="65">
        <v>0</v>
      </c>
      <c r="AO321" s="65">
        <v>0</v>
      </c>
      <c r="AP321" s="66">
        <v>0</v>
      </c>
      <c r="AQ321" s="67"/>
      <c r="AR321" s="68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70"/>
      <c r="BG321" s="64"/>
      <c r="BH321" s="1"/>
    </row>
    <row r="322" spans="1:60" ht="20.25" customHeight="1" x14ac:dyDescent="0.2">
      <c r="A322" s="57"/>
      <c r="B322" s="53" t="s">
        <v>140</v>
      </c>
      <c r="C322" s="111">
        <v>706</v>
      </c>
      <c r="D322" s="110">
        <v>709</v>
      </c>
      <c r="E322" s="109" t="s">
        <v>176</v>
      </c>
      <c r="F322" s="107" t="s">
        <v>141</v>
      </c>
      <c r="G322" s="107"/>
      <c r="H322" s="108"/>
      <c r="I322" s="106">
        <v>10101</v>
      </c>
      <c r="J322" s="105">
        <v>5849013.1200000001</v>
      </c>
      <c r="K322" s="105">
        <v>487417.76</v>
      </c>
      <c r="L322" s="105">
        <v>487417.76</v>
      </c>
      <c r="M322" s="105">
        <v>487417.76</v>
      </c>
      <c r="N322" s="105">
        <v>487417.76</v>
      </c>
      <c r="O322" s="105">
        <v>487417.76</v>
      </c>
      <c r="P322" s="105">
        <v>487417.76</v>
      </c>
      <c r="Q322" s="105">
        <v>487417.76</v>
      </c>
      <c r="R322" s="105">
        <v>487417.76</v>
      </c>
      <c r="S322" s="105">
        <v>487417.76</v>
      </c>
      <c r="T322" s="105">
        <v>487417.76</v>
      </c>
      <c r="U322" s="105">
        <v>487417.76</v>
      </c>
      <c r="V322" s="105">
        <v>487417.76</v>
      </c>
      <c r="W322" s="65">
        <v>0</v>
      </c>
      <c r="X322" s="65">
        <v>0</v>
      </c>
      <c r="Y322" s="65">
        <v>0</v>
      </c>
      <c r="Z322" s="66">
        <v>0</v>
      </c>
      <c r="AA322" s="65">
        <v>565595</v>
      </c>
      <c r="AB322" s="65">
        <v>188596</v>
      </c>
      <c r="AC322" s="65">
        <v>188499</v>
      </c>
      <c r="AD322" s="65">
        <v>188500</v>
      </c>
      <c r="AE322" s="65">
        <v>565499</v>
      </c>
      <c r="AF322" s="65">
        <v>188499</v>
      </c>
      <c r="AG322" s="65">
        <v>188499</v>
      </c>
      <c r="AH322" s="65">
        <v>188501</v>
      </c>
      <c r="AI322" s="65">
        <v>565496</v>
      </c>
      <c r="AJ322" s="65">
        <v>188500</v>
      </c>
      <c r="AK322" s="65">
        <v>188498</v>
      </c>
      <c r="AL322" s="65">
        <v>188498</v>
      </c>
      <c r="AM322" s="65">
        <v>565500</v>
      </c>
      <c r="AN322" s="65">
        <v>188500</v>
      </c>
      <c r="AO322" s="65">
        <v>188500</v>
      </c>
      <c r="AP322" s="66">
        <v>188500</v>
      </c>
      <c r="AQ322" s="67"/>
      <c r="AR322" s="68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70"/>
      <c r="BG322" s="64"/>
      <c r="BH322" s="1"/>
    </row>
    <row r="323" spans="1:60" ht="30.75" customHeight="1" x14ac:dyDescent="0.2">
      <c r="A323" s="57"/>
      <c r="B323" s="53" t="s">
        <v>142</v>
      </c>
      <c r="C323" s="111">
        <v>706</v>
      </c>
      <c r="D323" s="110">
        <v>709</v>
      </c>
      <c r="E323" s="109" t="s">
        <v>176</v>
      </c>
      <c r="F323" s="107" t="s">
        <v>143</v>
      </c>
      <c r="G323" s="107"/>
      <c r="H323" s="108"/>
      <c r="I323" s="106">
        <v>10101</v>
      </c>
      <c r="J323" s="105">
        <v>1766401.97</v>
      </c>
      <c r="K323" s="105">
        <v>147200.16</v>
      </c>
      <c r="L323" s="105">
        <v>147200.16</v>
      </c>
      <c r="M323" s="105">
        <v>147200.16</v>
      </c>
      <c r="N323" s="105">
        <v>147200.16</v>
      </c>
      <c r="O323" s="105">
        <v>147200.16</v>
      </c>
      <c r="P323" s="105">
        <v>147200.16</v>
      </c>
      <c r="Q323" s="105">
        <v>147200.16</v>
      </c>
      <c r="R323" s="105">
        <v>147200.16</v>
      </c>
      <c r="S323" s="105">
        <v>147200.16</v>
      </c>
      <c r="T323" s="105">
        <v>147200.16</v>
      </c>
      <c r="U323" s="105">
        <v>147200.16</v>
      </c>
      <c r="V323" s="105">
        <v>147200.21</v>
      </c>
      <c r="W323" s="65">
        <v>120432.23</v>
      </c>
      <c r="X323" s="65">
        <v>40279.31</v>
      </c>
      <c r="Y323" s="65">
        <v>40929.589999999997</v>
      </c>
      <c r="Z323" s="66">
        <v>39223.33</v>
      </c>
      <c r="AA323" s="65">
        <v>10977154.5</v>
      </c>
      <c r="AB323" s="65">
        <v>3660320.5</v>
      </c>
      <c r="AC323" s="65">
        <v>3658417.5</v>
      </c>
      <c r="AD323" s="65">
        <v>3658416.5</v>
      </c>
      <c r="AE323" s="65">
        <v>10975251.5</v>
      </c>
      <c r="AF323" s="65">
        <v>3658417.5</v>
      </c>
      <c r="AG323" s="65">
        <v>3658417.5</v>
      </c>
      <c r="AH323" s="65">
        <v>3658416.5</v>
      </c>
      <c r="AI323" s="65">
        <v>10975253.5</v>
      </c>
      <c r="AJ323" s="65">
        <v>3658416.5</v>
      </c>
      <c r="AK323" s="65">
        <v>3658418.5</v>
      </c>
      <c r="AL323" s="65">
        <v>3658418.5</v>
      </c>
      <c r="AM323" s="65">
        <v>10975250.5</v>
      </c>
      <c r="AN323" s="65">
        <v>3658416.5</v>
      </c>
      <c r="AO323" s="65">
        <v>3658416.5</v>
      </c>
      <c r="AP323" s="66">
        <v>3658417.5</v>
      </c>
      <c r="AQ323" s="67"/>
      <c r="AR323" s="68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70"/>
      <c r="BG323" s="64"/>
      <c r="BH323" s="1"/>
    </row>
    <row r="324" spans="1:60" ht="15.75" customHeight="1" x14ac:dyDescent="0.2">
      <c r="A324" s="57"/>
      <c r="B324" s="53" t="s">
        <v>99</v>
      </c>
      <c r="C324" s="111">
        <v>706</v>
      </c>
      <c r="D324" s="110">
        <v>709</v>
      </c>
      <c r="E324" s="109" t="s">
        <v>176</v>
      </c>
      <c r="F324" s="107" t="s">
        <v>100</v>
      </c>
      <c r="G324" s="107"/>
      <c r="H324" s="108"/>
      <c r="I324" s="106">
        <v>10101</v>
      </c>
      <c r="J324" s="105">
        <v>1227304.98</v>
      </c>
      <c r="K324" s="105">
        <v>102275.39</v>
      </c>
      <c r="L324" s="105">
        <v>102275.39</v>
      </c>
      <c r="M324" s="105">
        <v>102275.39</v>
      </c>
      <c r="N324" s="105">
        <v>102275.39</v>
      </c>
      <c r="O324" s="105">
        <v>102275.39</v>
      </c>
      <c r="P324" s="105">
        <v>102275.39</v>
      </c>
      <c r="Q324" s="105">
        <v>102275.39</v>
      </c>
      <c r="R324" s="105">
        <v>102275.39</v>
      </c>
      <c r="S324" s="105">
        <v>102275.39</v>
      </c>
      <c r="T324" s="105">
        <v>102275.39</v>
      </c>
      <c r="U324" s="105">
        <v>102275.01</v>
      </c>
      <c r="V324" s="105">
        <v>102276.07</v>
      </c>
      <c r="W324" s="65">
        <v>96909.6</v>
      </c>
      <c r="X324" s="65">
        <v>32303.200000000001</v>
      </c>
      <c r="Y324" s="65">
        <v>32303.200000000001</v>
      </c>
      <c r="Z324" s="66">
        <v>32303.200000000001</v>
      </c>
      <c r="AA324" s="65">
        <v>70082.100000000006</v>
      </c>
      <c r="AB324" s="65">
        <v>23360.7</v>
      </c>
      <c r="AC324" s="65">
        <v>23360.7</v>
      </c>
      <c r="AD324" s="65">
        <v>23360.7</v>
      </c>
      <c r="AE324" s="65">
        <v>70082.100000000006</v>
      </c>
      <c r="AF324" s="65">
        <v>23360.7</v>
      </c>
      <c r="AG324" s="65">
        <v>23360.7</v>
      </c>
      <c r="AH324" s="65">
        <v>23360.7</v>
      </c>
      <c r="AI324" s="65">
        <v>70082.100000000006</v>
      </c>
      <c r="AJ324" s="65">
        <v>23360.7</v>
      </c>
      <c r="AK324" s="65">
        <v>23360.7</v>
      </c>
      <c r="AL324" s="65">
        <v>23360.7</v>
      </c>
      <c r="AM324" s="65">
        <v>70193.7</v>
      </c>
      <c r="AN324" s="65">
        <v>23360.7</v>
      </c>
      <c r="AO324" s="65">
        <v>23360.7</v>
      </c>
      <c r="AP324" s="66">
        <v>23472.3</v>
      </c>
      <c r="AQ324" s="67"/>
      <c r="AR324" s="68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70"/>
      <c r="BG324" s="64"/>
      <c r="BH324" s="1"/>
    </row>
    <row r="325" spans="1:60" ht="12.75" customHeight="1" x14ac:dyDescent="0.2">
      <c r="A325" s="57"/>
      <c r="B325" s="53" t="s">
        <v>479</v>
      </c>
      <c r="C325" s="111">
        <v>706</v>
      </c>
      <c r="D325" s="110">
        <v>709</v>
      </c>
      <c r="E325" s="109" t="s">
        <v>176</v>
      </c>
      <c r="F325" s="107" t="s">
        <v>403</v>
      </c>
      <c r="G325" s="107"/>
      <c r="H325" s="108"/>
      <c r="I325" s="106">
        <v>10101</v>
      </c>
      <c r="J325" s="105">
        <v>566870</v>
      </c>
      <c r="K325" s="105">
        <v>47239.16</v>
      </c>
      <c r="L325" s="105">
        <v>47239.16</v>
      </c>
      <c r="M325" s="105">
        <v>47239.16</v>
      </c>
      <c r="N325" s="105">
        <v>47239.16</v>
      </c>
      <c r="O325" s="105">
        <v>47239.16</v>
      </c>
      <c r="P325" s="105">
        <v>47239.16</v>
      </c>
      <c r="Q325" s="105">
        <v>47239.16</v>
      </c>
      <c r="R325" s="105">
        <v>47239.16</v>
      </c>
      <c r="S325" s="105">
        <v>47239.16</v>
      </c>
      <c r="T325" s="105">
        <v>47239.16</v>
      </c>
      <c r="U325" s="105">
        <v>47239.16</v>
      </c>
      <c r="V325" s="105">
        <v>47239.24</v>
      </c>
      <c r="W325" s="65">
        <v>0</v>
      </c>
      <c r="X325" s="65">
        <v>0</v>
      </c>
      <c r="Y325" s="65">
        <v>0</v>
      </c>
      <c r="Z325" s="66">
        <v>0</v>
      </c>
      <c r="AA325" s="65">
        <v>62995.53</v>
      </c>
      <c r="AB325" s="65">
        <v>20998.51</v>
      </c>
      <c r="AC325" s="65">
        <v>20998.51</v>
      </c>
      <c r="AD325" s="65">
        <v>20998.51</v>
      </c>
      <c r="AE325" s="65">
        <v>62995.53</v>
      </c>
      <c r="AF325" s="65">
        <v>20998.51</v>
      </c>
      <c r="AG325" s="65">
        <v>20998.51</v>
      </c>
      <c r="AH325" s="65">
        <v>20998.51</v>
      </c>
      <c r="AI325" s="65">
        <v>62995.53</v>
      </c>
      <c r="AJ325" s="65">
        <v>20998.51</v>
      </c>
      <c r="AK325" s="65">
        <v>20998.51</v>
      </c>
      <c r="AL325" s="65">
        <v>20998.51</v>
      </c>
      <c r="AM325" s="65">
        <v>63096.41</v>
      </c>
      <c r="AN325" s="65">
        <v>20998.51</v>
      </c>
      <c r="AO325" s="65">
        <v>20998.51</v>
      </c>
      <c r="AP325" s="66">
        <v>21099.39</v>
      </c>
      <c r="AQ325" s="67"/>
      <c r="AR325" s="68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70"/>
      <c r="BG325" s="64"/>
      <c r="BH325" s="1"/>
    </row>
    <row r="326" spans="1:60" ht="23.25" customHeight="1" x14ac:dyDescent="0.2">
      <c r="A326" s="57"/>
      <c r="B326" s="53" t="s">
        <v>108</v>
      </c>
      <c r="C326" s="111">
        <v>706</v>
      </c>
      <c r="D326" s="110">
        <v>709</v>
      </c>
      <c r="E326" s="109" t="s">
        <v>176</v>
      </c>
      <c r="F326" s="107" t="s">
        <v>109</v>
      </c>
      <c r="G326" s="107"/>
      <c r="H326" s="108"/>
      <c r="I326" s="106">
        <v>10101</v>
      </c>
      <c r="J326" s="105">
        <v>94147.04</v>
      </c>
      <c r="K326" s="105">
        <v>0</v>
      </c>
      <c r="L326" s="105">
        <v>0</v>
      </c>
      <c r="M326" s="105">
        <v>23536.76</v>
      </c>
      <c r="N326" s="105">
        <v>23536.76</v>
      </c>
      <c r="O326" s="105">
        <v>0</v>
      </c>
      <c r="P326" s="105">
        <v>0</v>
      </c>
      <c r="Q326" s="105">
        <v>23536.76</v>
      </c>
      <c r="R326" s="105">
        <v>0</v>
      </c>
      <c r="S326" s="105">
        <v>0</v>
      </c>
      <c r="T326" s="105">
        <v>23536.76</v>
      </c>
      <c r="U326" s="105">
        <v>0</v>
      </c>
      <c r="V326" s="105">
        <v>0</v>
      </c>
      <c r="W326" s="65">
        <v>0</v>
      </c>
      <c r="X326" s="65">
        <v>0</v>
      </c>
      <c r="Y326" s="65">
        <v>0</v>
      </c>
      <c r="Z326" s="66">
        <v>0</v>
      </c>
      <c r="AA326" s="65">
        <v>0</v>
      </c>
      <c r="AB326" s="65">
        <v>0</v>
      </c>
      <c r="AC326" s="65">
        <v>0</v>
      </c>
      <c r="AD326" s="65">
        <v>0</v>
      </c>
      <c r="AE326" s="65">
        <v>24647</v>
      </c>
      <c r="AF326" s="65">
        <v>0</v>
      </c>
      <c r="AG326" s="65">
        <v>0</v>
      </c>
      <c r="AH326" s="65">
        <v>24647</v>
      </c>
      <c r="AI326" s="65">
        <v>0</v>
      </c>
      <c r="AJ326" s="65">
        <v>0</v>
      </c>
      <c r="AK326" s="65">
        <v>0</v>
      </c>
      <c r="AL326" s="65">
        <v>0</v>
      </c>
      <c r="AM326" s="65">
        <v>0</v>
      </c>
      <c r="AN326" s="65">
        <v>0</v>
      </c>
      <c r="AO326" s="65">
        <v>0</v>
      </c>
      <c r="AP326" s="66">
        <v>0</v>
      </c>
      <c r="AQ326" s="67"/>
      <c r="AR326" s="68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70"/>
      <c r="BG326" s="64"/>
      <c r="BH326" s="1"/>
    </row>
    <row r="327" spans="1:60" ht="15.75" customHeight="1" x14ac:dyDescent="0.2">
      <c r="A327" s="57"/>
      <c r="B327" s="53" t="s">
        <v>101</v>
      </c>
      <c r="C327" s="111">
        <v>706</v>
      </c>
      <c r="D327" s="110">
        <v>709</v>
      </c>
      <c r="E327" s="109" t="s">
        <v>176</v>
      </c>
      <c r="F327" s="107" t="s">
        <v>102</v>
      </c>
      <c r="G327" s="107"/>
      <c r="H327" s="108"/>
      <c r="I327" s="106">
        <v>10101</v>
      </c>
      <c r="J327" s="105">
        <v>609</v>
      </c>
      <c r="K327" s="105">
        <v>152.25</v>
      </c>
      <c r="L327" s="105">
        <v>0</v>
      </c>
      <c r="M327" s="105">
        <v>0</v>
      </c>
      <c r="N327" s="105">
        <v>152.25</v>
      </c>
      <c r="O327" s="105">
        <v>0</v>
      </c>
      <c r="P327" s="105">
        <v>152.25</v>
      </c>
      <c r="Q327" s="105">
        <v>0</v>
      </c>
      <c r="R327" s="105">
        <v>0</v>
      </c>
      <c r="S327" s="105">
        <v>0</v>
      </c>
      <c r="T327" s="105">
        <v>152.25</v>
      </c>
      <c r="U327" s="105">
        <v>0</v>
      </c>
      <c r="V327" s="105">
        <v>0</v>
      </c>
      <c r="W327" s="65">
        <v>3864072.29</v>
      </c>
      <c r="X327" s="65">
        <v>1476262.31</v>
      </c>
      <c r="Y327" s="65">
        <v>1163286.8</v>
      </c>
      <c r="Z327" s="66">
        <v>1224523.18</v>
      </c>
      <c r="AA327" s="65">
        <v>50027.49</v>
      </c>
      <c r="AB327" s="65">
        <v>16675.830000000002</v>
      </c>
      <c r="AC327" s="65">
        <v>16675.830000000002</v>
      </c>
      <c r="AD327" s="65">
        <v>16675.830000000002</v>
      </c>
      <c r="AE327" s="65">
        <v>50027.49</v>
      </c>
      <c r="AF327" s="65">
        <v>16675.830000000002</v>
      </c>
      <c r="AG327" s="65">
        <v>16675.830000000002</v>
      </c>
      <c r="AH327" s="65">
        <v>16675.830000000002</v>
      </c>
      <c r="AI327" s="65">
        <v>50027.49</v>
      </c>
      <c r="AJ327" s="65">
        <v>16675.830000000002</v>
      </c>
      <c r="AK327" s="65">
        <v>16675.830000000002</v>
      </c>
      <c r="AL327" s="65">
        <v>16675.830000000002</v>
      </c>
      <c r="AM327" s="65">
        <v>50107.53</v>
      </c>
      <c r="AN327" s="65">
        <v>16675.830000000002</v>
      </c>
      <c r="AO327" s="65">
        <v>16675.830000000002</v>
      </c>
      <c r="AP327" s="66">
        <v>16755.87</v>
      </c>
      <c r="AQ327" s="67"/>
      <c r="AR327" s="68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70"/>
      <c r="BG327" s="64"/>
      <c r="BH327" s="1"/>
    </row>
    <row r="328" spans="1:60" ht="18" customHeight="1" x14ac:dyDescent="0.2">
      <c r="A328" s="57"/>
      <c r="B328" s="53" t="s">
        <v>103</v>
      </c>
      <c r="C328" s="111">
        <v>706</v>
      </c>
      <c r="D328" s="110">
        <v>709</v>
      </c>
      <c r="E328" s="109" t="s">
        <v>176</v>
      </c>
      <c r="F328" s="107" t="s">
        <v>104</v>
      </c>
      <c r="G328" s="107"/>
      <c r="H328" s="108"/>
      <c r="I328" s="106">
        <v>10101</v>
      </c>
      <c r="J328" s="105">
        <v>68.34</v>
      </c>
      <c r="K328" s="105">
        <v>0</v>
      </c>
      <c r="L328" s="105">
        <v>17.09</v>
      </c>
      <c r="M328" s="105">
        <v>0</v>
      </c>
      <c r="N328" s="105">
        <v>17.09</v>
      </c>
      <c r="O328" s="105">
        <v>0</v>
      </c>
      <c r="P328" s="105">
        <v>0</v>
      </c>
      <c r="Q328" s="105">
        <v>17.09</v>
      </c>
      <c r="R328" s="105">
        <v>0</v>
      </c>
      <c r="S328" s="105">
        <v>0</v>
      </c>
      <c r="T328" s="105">
        <v>17.07</v>
      </c>
      <c r="U328" s="105">
        <v>0</v>
      </c>
      <c r="V328" s="105">
        <v>0</v>
      </c>
      <c r="W328" s="65">
        <v>1188377.52</v>
      </c>
      <c r="X328" s="65">
        <v>430623.47</v>
      </c>
      <c r="Y328" s="65">
        <v>406016.56</v>
      </c>
      <c r="Z328" s="66">
        <v>351737.49</v>
      </c>
      <c r="AA328" s="65">
        <v>2385042.04</v>
      </c>
      <c r="AB328" s="65">
        <v>497281.26</v>
      </c>
      <c r="AC328" s="65">
        <v>894390.77</v>
      </c>
      <c r="AD328" s="65">
        <v>993370.01</v>
      </c>
      <c r="AE328" s="65">
        <v>3280625.3</v>
      </c>
      <c r="AF328" s="65">
        <v>993370.01</v>
      </c>
      <c r="AG328" s="65">
        <v>1094734.29</v>
      </c>
      <c r="AH328" s="65">
        <v>1192521</v>
      </c>
      <c r="AI328" s="65">
        <v>2782151.51</v>
      </c>
      <c r="AJ328" s="65">
        <v>1192521</v>
      </c>
      <c r="AK328" s="65">
        <v>596260.5</v>
      </c>
      <c r="AL328" s="65">
        <v>993370.01</v>
      </c>
      <c r="AM328" s="65">
        <v>3477391.22</v>
      </c>
      <c r="AN328" s="65">
        <v>993370.01</v>
      </c>
      <c r="AO328" s="65">
        <v>993370.01</v>
      </c>
      <c r="AP328" s="66">
        <v>1490651.2</v>
      </c>
      <c r="AQ328" s="67"/>
      <c r="AR328" s="68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70"/>
      <c r="BG328" s="64"/>
      <c r="BH328" s="1"/>
    </row>
    <row r="329" spans="1:60" ht="15.75" customHeight="1" x14ac:dyDescent="0.2">
      <c r="A329" s="57"/>
      <c r="B329" s="53" t="s">
        <v>99</v>
      </c>
      <c r="C329" s="111">
        <v>706</v>
      </c>
      <c r="D329" s="110">
        <v>709</v>
      </c>
      <c r="E329" s="109" t="s">
        <v>177</v>
      </c>
      <c r="F329" s="107" t="s">
        <v>100</v>
      </c>
      <c r="G329" s="107"/>
      <c r="H329" s="108"/>
      <c r="I329" s="106">
        <v>10101</v>
      </c>
      <c r="J329" s="105">
        <v>465272.3</v>
      </c>
      <c r="K329" s="105">
        <v>38772.68</v>
      </c>
      <c r="L329" s="105">
        <v>38772.68</v>
      </c>
      <c r="M329" s="105">
        <v>38772.68</v>
      </c>
      <c r="N329" s="105">
        <v>38772.68</v>
      </c>
      <c r="O329" s="105">
        <v>38772.68</v>
      </c>
      <c r="P329" s="105">
        <v>38772.68</v>
      </c>
      <c r="Q329" s="105">
        <v>38772.68</v>
      </c>
      <c r="R329" s="105">
        <v>38772.68</v>
      </c>
      <c r="S329" s="105">
        <v>38772.68</v>
      </c>
      <c r="T329" s="105">
        <v>38772.68</v>
      </c>
      <c r="U329" s="105">
        <v>38772.68</v>
      </c>
      <c r="V329" s="105">
        <v>38772.82</v>
      </c>
      <c r="W329" s="65">
        <v>2970031.32</v>
      </c>
      <c r="X329" s="65">
        <v>724997.56</v>
      </c>
      <c r="Y329" s="65">
        <v>1250708.82</v>
      </c>
      <c r="Z329" s="66">
        <v>994324.94</v>
      </c>
      <c r="AA329" s="65">
        <v>734701.99</v>
      </c>
      <c r="AB329" s="65">
        <v>153185.37</v>
      </c>
      <c r="AC329" s="65">
        <v>275513.24</v>
      </c>
      <c r="AD329" s="65">
        <v>306003.38</v>
      </c>
      <c r="AE329" s="65">
        <v>1010582.6</v>
      </c>
      <c r="AF329" s="65">
        <v>306003.38</v>
      </c>
      <c r="AG329" s="65">
        <v>337228.21</v>
      </c>
      <c r="AH329" s="65">
        <v>367351.01</v>
      </c>
      <c r="AI329" s="65">
        <v>857029.9</v>
      </c>
      <c r="AJ329" s="65">
        <v>367351.01</v>
      </c>
      <c r="AK329" s="65">
        <v>183675.51</v>
      </c>
      <c r="AL329" s="65">
        <v>306003.38</v>
      </c>
      <c r="AM329" s="65">
        <v>1071195.44</v>
      </c>
      <c r="AN329" s="65">
        <v>306003.38</v>
      </c>
      <c r="AO329" s="65">
        <v>306003.38</v>
      </c>
      <c r="AP329" s="66">
        <v>459188.68</v>
      </c>
      <c r="AQ329" s="67"/>
      <c r="AR329" s="68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70"/>
      <c r="BG329" s="64"/>
      <c r="BH329" s="1"/>
    </row>
    <row r="330" spans="1:60" ht="17.25" customHeight="1" x14ac:dyDescent="0.2">
      <c r="A330" s="57"/>
      <c r="B330" s="53" t="s">
        <v>127</v>
      </c>
      <c r="C330" s="111">
        <v>706</v>
      </c>
      <c r="D330" s="110">
        <v>709</v>
      </c>
      <c r="E330" s="109" t="s">
        <v>177</v>
      </c>
      <c r="F330" s="107" t="s">
        <v>128</v>
      </c>
      <c r="G330" s="107"/>
      <c r="H330" s="108"/>
      <c r="I330" s="106">
        <v>10101</v>
      </c>
      <c r="J330" s="105">
        <v>105827.7</v>
      </c>
      <c r="K330" s="105">
        <v>8818.9699999999993</v>
      </c>
      <c r="L330" s="105">
        <v>8818.9699999999993</v>
      </c>
      <c r="M330" s="105">
        <v>8818.9699999999993</v>
      </c>
      <c r="N330" s="105">
        <v>8818.9699999999993</v>
      </c>
      <c r="O330" s="105">
        <v>8818.9699999999993</v>
      </c>
      <c r="P330" s="105">
        <v>8818.9699999999993</v>
      </c>
      <c r="Q330" s="105">
        <v>8818.9699999999993</v>
      </c>
      <c r="R330" s="105">
        <v>8818.9699999999993</v>
      </c>
      <c r="S330" s="105">
        <v>8818.9699999999993</v>
      </c>
      <c r="T330" s="105">
        <v>8818.9699999999993</v>
      </c>
      <c r="U330" s="105">
        <v>8818.9699999999993</v>
      </c>
      <c r="V330" s="105">
        <v>8819.0300000000007</v>
      </c>
      <c r="W330" s="65">
        <v>9054664</v>
      </c>
      <c r="X330" s="65">
        <v>3097300</v>
      </c>
      <c r="Y330" s="65">
        <v>3088000</v>
      </c>
      <c r="Z330" s="66">
        <v>2869364</v>
      </c>
      <c r="AA330" s="65">
        <v>20567.61</v>
      </c>
      <c r="AB330" s="65">
        <v>6855.87</v>
      </c>
      <c r="AC330" s="65">
        <v>6855.87</v>
      </c>
      <c r="AD330" s="65">
        <v>6855.87</v>
      </c>
      <c r="AE330" s="65">
        <v>20567.61</v>
      </c>
      <c r="AF330" s="65">
        <v>6855.87</v>
      </c>
      <c r="AG330" s="65">
        <v>6855.87</v>
      </c>
      <c r="AH330" s="65">
        <v>6855.87</v>
      </c>
      <c r="AI330" s="65">
        <v>20567.61</v>
      </c>
      <c r="AJ330" s="65">
        <v>6855.87</v>
      </c>
      <c r="AK330" s="65">
        <v>6855.87</v>
      </c>
      <c r="AL330" s="65">
        <v>6855.87</v>
      </c>
      <c r="AM330" s="65">
        <v>20600.169999999998</v>
      </c>
      <c r="AN330" s="65">
        <v>6855.87</v>
      </c>
      <c r="AO330" s="65">
        <v>6855.87</v>
      </c>
      <c r="AP330" s="66">
        <v>6888.43</v>
      </c>
      <c r="AQ330" s="67"/>
      <c r="AR330" s="68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70"/>
      <c r="BG330" s="64"/>
      <c r="BH330" s="1"/>
    </row>
    <row r="331" spans="1:60" ht="15.75" customHeight="1" x14ac:dyDescent="0.2">
      <c r="A331" s="57"/>
      <c r="B331" s="53" t="s">
        <v>99</v>
      </c>
      <c r="C331" s="111">
        <v>706</v>
      </c>
      <c r="D331" s="110">
        <v>709</v>
      </c>
      <c r="E331" s="109" t="s">
        <v>178</v>
      </c>
      <c r="F331" s="107" t="s">
        <v>100</v>
      </c>
      <c r="G331" s="107"/>
      <c r="H331" s="108"/>
      <c r="I331" s="106">
        <v>10101</v>
      </c>
      <c r="J331" s="105">
        <v>12770</v>
      </c>
      <c r="K331" s="105">
        <v>1064.1600000000001</v>
      </c>
      <c r="L331" s="105">
        <v>1064.1600000000001</v>
      </c>
      <c r="M331" s="105">
        <v>1064.1600000000001</v>
      </c>
      <c r="N331" s="105">
        <v>1064.1600000000001</v>
      </c>
      <c r="O331" s="105">
        <v>1064.1600000000001</v>
      </c>
      <c r="P331" s="105">
        <v>1064.1600000000001</v>
      </c>
      <c r="Q331" s="105">
        <v>1064.1600000000001</v>
      </c>
      <c r="R331" s="105">
        <v>1064.1600000000001</v>
      </c>
      <c r="S331" s="105">
        <v>1064.1600000000001</v>
      </c>
      <c r="T331" s="105">
        <v>1064.1600000000001</v>
      </c>
      <c r="U331" s="105">
        <v>1064.1600000000001</v>
      </c>
      <c r="V331" s="105">
        <v>1064.24</v>
      </c>
      <c r="W331" s="65">
        <v>341611.2</v>
      </c>
      <c r="X331" s="65">
        <v>113870.39999999999</v>
      </c>
      <c r="Y331" s="65">
        <v>113870.39999999999</v>
      </c>
      <c r="Z331" s="66">
        <v>113870.39999999999</v>
      </c>
      <c r="AA331" s="65">
        <v>2493565.06</v>
      </c>
      <c r="AB331" s="65">
        <v>733985.02</v>
      </c>
      <c r="AC331" s="65">
        <v>1025595.02</v>
      </c>
      <c r="AD331" s="65">
        <v>733985.02</v>
      </c>
      <c r="AE331" s="65">
        <v>762925.83</v>
      </c>
      <c r="AF331" s="65">
        <v>446179.17</v>
      </c>
      <c r="AG331" s="65">
        <v>158373.32999999999</v>
      </c>
      <c r="AH331" s="65">
        <v>158373.32999999999</v>
      </c>
      <c r="AI331" s="65">
        <v>475119.99</v>
      </c>
      <c r="AJ331" s="65">
        <v>158373.32999999999</v>
      </c>
      <c r="AK331" s="65">
        <v>158373.32999999999</v>
      </c>
      <c r="AL331" s="65">
        <v>158373.32999999999</v>
      </c>
      <c r="AM331" s="65">
        <v>1914149.12</v>
      </c>
      <c r="AN331" s="65">
        <v>446179.17</v>
      </c>
      <c r="AO331" s="65">
        <v>733985.02</v>
      </c>
      <c r="AP331" s="66">
        <v>733984.93</v>
      </c>
      <c r="AQ331" s="67"/>
      <c r="AR331" s="68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70"/>
      <c r="BG331" s="64"/>
      <c r="BH331" s="1"/>
    </row>
    <row r="332" spans="1:60" ht="15.75" customHeight="1" x14ac:dyDescent="0.2">
      <c r="A332" s="57"/>
      <c r="B332" s="53" t="s">
        <v>99</v>
      </c>
      <c r="C332" s="111">
        <v>706</v>
      </c>
      <c r="D332" s="110">
        <v>709</v>
      </c>
      <c r="E332" s="109" t="s">
        <v>179</v>
      </c>
      <c r="F332" s="107" t="s">
        <v>100</v>
      </c>
      <c r="G332" s="107"/>
      <c r="H332" s="108"/>
      <c r="I332" s="106">
        <v>10101</v>
      </c>
      <c r="J332" s="105">
        <v>75287.48</v>
      </c>
      <c r="K332" s="105">
        <v>6273.95</v>
      </c>
      <c r="L332" s="105">
        <v>6273.95</v>
      </c>
      <c r="M332" s="105">
        <v>6273.95</v>
      </c>
      <c r="N332" s="105">
        <v>6273.95</v>
      </c>
      <c r="O332" s="105">
        <v>6273.95</v>
      </c>
      <c r="P332" s="105">
        <v>6273.95</v>
      </c>
      <c r="Q332" s="105">
        <v>6273.95</v>
      </c>
      <c r="R332" s="105">
        <v>6273.95</v>
      </c>
      <c r="S332" s="105">
        <v>6273.95</v>
      </c>
      <c r="T332" s="105">
        <v>6273.95</v>
      </c>
      <c r="U332" s="105">
        <v>6273.95</v>
      </c>
      <c r="V332" s="105">
        <v>6274.03</v>
      </c>
      <c r="W332" s="65">
        <v>356061.52</v>
      </c>
      <c r="X332" s="65">
        <v>84349.11</v>
      </c>
      <c r="Y332" s="65">
        <v>271712.40999999997</v>
      </c>
      <c r="Z332" s="66">
        <v>0</v>
      </c>
      <c r="AA332" s="65">
        <v>200763.3</v>
      </c>
      <c r="AB332" s="65">
        <v>66921.100000000006</v>
      </c>
      <c r="AC332" s="65">
        <v>66921.100000000006</v>
      </c>
      <c r="AD332" s="65">
        <v>66921.100000000006</v>
      </c>
      <c r="AE332" s="65">
        <v>200763.3</v>
      </c>
      <c r="AF332" s="65">
        <v>66921.100000000006</v>
      </c>
      <c r="AG332" s="65">
        <v>66921.100000000006</v>
      </c>
      <c r="AH332" s="65">
        <v>66921.100000000006</v>
      </c>
      <c r="AI332" s="65">
        <v>200763.3</v>
      </c>
      <c r="AJ332" s="65">
        <v>66921.100000000006</v>
      </c>
      <c r="AK332" s="65">
        <v>66921.100000000006</v>
      </c>
      <c r="AL332" s="65">
        <v>66921.100000000006</v>
      </c>
      <c r="AM332" s="65">
        <v>201084.97</v>
      </c>
      <c r="AN332" s="65">
        <v>66921.100000000006</v>
      </c>
      <c r="AO332" s="65">
        <v>66921.100000000006</v>
      </c>
      <c r="AP332" s="66">
        <v>67242.77</v>
      </c>
      <c r="AQ332" s="67"/>
      <c r="AR332" s="68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70"/>
      <c r="BG332" s="64"/>
      <c r="BH332" s="1"/>
    </row>
    <row r="333" spans="1:60" ht="15.75" customHeight="1" x14ac:dyDescent="0.2">
      <c r="A333" s="57"/>
      <c r="B333" s="53" t="s">
        <v>99</v>
      </c>
      <c r="C333" s="111">
        <v>706</v>
      </c>
      <c r="D333" s="110">
        <v>1004</v>
      </c>
      <c r="E333" s="109" t="s">
        <v>180</v>
      </c>
      <c r="F333" s="107" t="s">
        <v>100</v>
      </c>
      <c r="G333" s="107"/>
      <c r="H333" s="108" t="s">
        <v>84</v>
      </c>
      <c r="I333" s="106">
        <v>10306</v>
      </c>
      <c r="J333" s="105">
        <v>13193.15</v>
      </c>
      <c r="K333" s="105">
        <v>0</v>
      </c>
      <c r="L333" s="105">
        <v>0</v>
      </c>
      <c r="M333" s="105">
        <v>0</v>
      </c>
      <c r="N333" s="105">
        <v>0</v>
      </c>
      <c r="O333" s="105">
        <v>0</v>
      </c>
      <c r="P333" s="105">
        <v>0</v>
      </c>
      <c r="Q333" s="105">
        <v>0</v>
      </c>
      <c r="R333" s="105">
        <v>0</v>
      </c>
      <c r="S333" s="105">
        <v>0</v>
      </c>
      <c r="T333" s="105">
        <v>4397.71</v>
      </c>
      <c r="U333" s="105">
        <v>4397.71</v>
      </c>
      <c r="V333" s="105">
        <v>4397.7299999999996</v>
      </c>
      <c r="W333" s="65">
        <v>10160.66</v>
      </c>
      <c r="X333" s="65">
        <v>2407.02</v>
      </c>
      <c r="Y333" s="65">
        <v>7753.64</v>
      </c>
      <c r="Z333" s="66">
        <v>0</v>
      </c>
      <c r="AA333" s="65">
        <v>203110.71</v>
      </c>
      <c r="AB333" s="65">
        <v>67703.570000000007</v>
      </c>
      <c r="AC333" s="65">
        <v>67703.570000000007</v>
      </c>
      <c r="AD333" s="65">
        <v>67703.570000000007</v>
      </c>
      <c r="AE333" s="65">
        <v>203110.71</v>
      </c>
      <c r="AF333" s="65">
        <v>67703.570000000007</v>
      </c>
      <c r="AG333" s="65">
        <v>67703.570000000007</v>
      </c>
      <c r="AH333" s="65">
        <v>67703.570000000007</v>
      </c>
      <c r="AI333" s="65">
        <v>203110.71</v>
      </c>
      <c r="AJ333" s="65">
        <v>67703.570000000007</v>
      </c>
      <c r="AK333" s="65">
        <v>67703.570000000007</v>
      </c>
      <c r="AL333" s="65">
        <v>67703.570000000007</v>
      </c>
      <c r="AM333" s="65">
        <v>203435.83</v>
      </c>
      <c r="AN333" s="65">
        <v>67703.570000000007</v>
      </c>
      <c r="AO333" s="65">
        <v>67703.570000000007</v>
      </c>
      <c r="AP333" s="66">
        <v>68028.69</v>
      </c>
      <c r="AQ333" s="67"/>
      <c r="AR333" s="68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70"/>
      <c r="BG333" s="64"/>
      <c r="BH333" s="1"/>
    </row>
    <row r="334" spans="1:60" ht="15.75" customHeight="1" x14ac:dyDescent="0.2">
      <c r="A334" s="57"/>
      <c r="B334" s="53" t="s">
        <v>99</v>
      </c>
      <c r="C334" s="111">
        <v>706</v>
      </c>
      <c r="D334" s="110">
        <v>1004</v>
      </c>
      <c r="E334" s="109" t="s">
        <v>180</v>
      </c>
      <c r="F334" s="107" t="s">
        <v>100</v>
      </c>
      <c r="G334" s="107"/>
      <c r="H334" s="108" t="s">
        <v>84</v>
      </c>
      <c r="I334" s="106">
        <v>10306</v>
      </c>
      <c r="J334" s="105">
        <v>4985.8100000000004</v>
      </c>
      <c r="K334" s="105">
        <v>553.98</v>
      </c>
      <c r="L334" s="105">
        <v>553.98</v>
      </c>
      <c r="M334" s="105">
        <v>553.98</v>
      </c>
      <c r="N334" s="105">
        <v>553.98</v>
      </c>
      <c r="O334" s="105">
        <v>553.98</v>
      </c>
      <c r="P334" s="105">
        <v>553.98</v>
      </c>
      <c r="Q334" s="105">
        <v>553.98</v>
      </c>
      <c r="R334" s="105">
        <v>553.98</v>
      </c>
      <c r="S334" s="105">
        <v>553.97</v>
      </c>
      <c r="T334" s="105">
        <v>0</v>
      </c>
      <c r="U334" s="105">
        <v>0</v>
      </c>
      <c r="V334" s="105">
        <v>0</v>
      </c>
      <c r="W334" s="65">
        <v>158.63999999999999</v>
      </c>
      <c r="X334" s="65">
        <v>37.58</v>
      </c>
      <c r="Y334" s="65">
        <v>121.06</v>
      </c>
      <c r="Z334" s="66">
        <v>0</v>
      </c>
      <c r="AA334" s="65">
        <v>23690.52</v>
      </c>
      <c r="AB334" s="65">
        <v>7896.84</v>
      </c>
      <c r="AC334" s="65">
        <v>7896.84</v>
      </c>
      <c r="AD334" s="65">
        <v>7896.84</v>
      </c>
      <c r="AE334" s="65">
        <v>23690.52</v>
      </c>
      <c r="AF334" s="65">
        <v>7896.84</v>
      </c>
      <c r="AG334" s="65">
        <v>7896.84</v>
      </c>
      <c r="AH334" s="65">
        <v>7896.84</v>
      </c>
      <c r="AI334" s="65">
        <v>23690.52</v>
      </c>
      <c r="AJ334" s="65">
        <v>7896.84</v>
      </c>
      <c r="AK334" s="65">
        <v>7896.84</v>
      </c>
      <c r="AL334" s="65">
        <v>7896.84</v>
      </c>
      <c r="AM334" s="65">
        <v>23728.44</v>
      </c>
      <c r="AN334" s="65">
        <v>7896.84</v>
      </c>
      <c r="AO334" s="65">
        <v>7896.84</v>
      </c>
      <c r="AP334" s="66">
        <v>7934.76</v>
      </c>
      <c r="AQ334" s="67"/>
      <c r="AR334" s="68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70"/>
      <c r="BG334" s="64"/>
      <c r="BH334" s="1"/>
    </row>
    <row r="335" spans="1:60" ht="15.75" customHeight="1" x14ac:dyDescent="0.2">
      <c r="A335" s="57"/>
      <c r="B335" s="53" t="s">
        <v>99</v>
      </c>
      <c r="C335" s="111">
        <v>706</v>
      </c>
      <c r="D335" s="110">
        <v>1004</v>
      </c>
      <c r="E335" s="109" t="s">
        <v>180</v>
      </c>
      <c r="F335" s="107" t="s">
        <v>100</v>
      </c>
      <c r="G335" s="107"/>
      <c r="H335" s="108" t="s">
        <v>84</v>
      </c>
      <c r="I335" s="106">
        <v>10306</v>
      </c>
      <c r="J335" s="105">
        <v>4698.8</v>
      </c>
      <c r="K335" s="105">
        <v>522.09</v>
      </c>
      <c r="L335" s="105">
        <v>522.09</v>
      </c>
      <c r="M335" s="105">
        <v>522.09</v>
      </c>
      <c r="N335" s="105">
        <v>522.09</v>
      </c>
      <c r="O335" s="105">
        <v>522.09</v>
      </c>
      <c r="P335" s="105">
        <v>522.09</v>
      </c>
      <c r="Q335" s="105">
        <v>522.09</v>
      </c>
      <c r="R335" s="105">
        <v>522.09</v>
      </c>
      <c r="S335" s="105">
        <v>522.08000000000004</v>
      </c>
      <c r="T335" s="105">
        <v>0</v>
      </c>
      <c r="U335" s="105">
        <v>0</v>
      </c>
      <c r="V335" s="105">
        <v>0</v>
      </c>
      <c r="W335" s="65">
        <v>13054406.59</v>
      </c>
      <c r="X335" s="65">
        <v>3526850.94</v>
      </c>
      <c r="Y335" s="65">
        <v>3967959.42</v>
      </c>
      <c r="Z335" s="66">
        <v>5559596.2300000004</v>
      </c>
      <c r="AA335" s="65">
        <v>2845624.89</v>
      </c>
      <c r="AB335" s="65">
        <v>948541.63</v>
      </c>
      <c r="AC335" s="65">
        <v>948541.63</v>
      </c>
      <c r="AD335" s="65">
        <v>948541.63</v>
      </c>
      <c r="AE335" s="65">
        <v>2845624.89</v>
      </c>
      <c r="AF335" s="65">
        <v>948541.63</v>
      </c>
      <c r="AG335" s="65">
        <v>948541.63</v>
      </c>
      <c r="AH335" s="65">
        <v>948541.63</v>
      </c>
      <c r="AI335" s="65">
        <v>2845624.89</v>
      </c>
      <c r="AJ335" s="65">
        <v>948541.63</v>
      </c>
      <c r="AK335" s="65">
        <v>948541.63</v>
      </c>
      <c r="AL335" s="65">
        <v>948541.63</v>
      </c>
      <c r="AM335" s="65">
        <v>2850179.5</v>
      </c>
      <c r="AN335" s="65">
        <v>948541.63</v>
      </c>
      <c r="AO335" s="65">
        <v>948541.63</v>
      </c>
      <c r="AP335" s="66">
        <v>953096.24</v>
      </c>
      <c r="AQ335" s="67"/>
      <c r="AR335" s="68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70"/>
      <c r="BG335" s="64"/>
      <c r="BH335" s="1"/>
    </row>
    <row r="336" spans="1:60" ht="15.75" customHeight="1" x14ac:dyDescent="0.2">
      <c r="A336" s="57"/>
      <c r="B336" s="53" t="s">
        <v>99</v>
      </c>
      <c r="C336" s="111">
        <v>706</v>
      </c>
      <c r="D336" s="110">
        <v>1004</v>
      </c>
      <c r="E336" s="109" t="s">
        <v>180</v>
      </c>
      <c r="F336" s="107" t="s">
        <v>100</v>
      </c>
      <c r="G336" s="107"/>
      <c r="H336" s="108" t="s">
        <v>84</v>
      </c>
      <c r="I336" s="106">
        <v>10306</v>
      </c>
      <c r="J336" s="105">
        <v>4640.16</v>
      </c>
      <c r="K336" s="105">
        <v>515.57000000000005</v>
      </c>
      <c r="L336" s="105">
        <v>515.57000000000005</v>
      </c>
      <c r="M336" s="105">
        <v>515.57000000000005</v>
      </c>
      <c r="N336" s="105">
        <v>515.57000000000005</v>
      </c>
      <c r="O336" s="105">
        <v>515.57000000000005</v>
      </c>
      <c r="P336" s="105">
        <v>515.57000000000005</v>
      </c>
      <c r="Q336" s="105">
        <v>515.57000000000005</v>
      </c>
      <c r="R336" s="105">
        <v>515.57000000000005</v>
      </c>
      <c r="S336" s="105">
        <v>515.6</v>
      </c>
      <c r="T336" s="105">
        <v>0</v>
      </c>
      <c r="U336" s="105">
        <v>0</v>
      </c>
      <c r="V336" s="105">
        <v>0</v>
      </c>
      <c r="W336" s="65">
        <v>4162310.73</v>
      </c>
      <c r="X336" s="65">
        <v>1045536.83</v>
      </c>
      <c r="Y336" s="65">
        <v>1483548.45</v>
      </c>
      <c r="Z336" s="66">
        <v>1633225.45</v>
      </c>
      <c r="AA336" s="65">
        <v>3386727.58</v>
      </c>
      <c r="AB336" s="65">
        <v>892641.38</v>
      </c>
      <c r="AC336" s="65">
        <v>1159547.1299999999</v>
      </c>
      <c r="AD336" s="65">
        <v>1334539.07</v>
      </c>
      <c r="AE336" s="65">
        <v>3573282.25</v>
      </c>
      <c r="AF336" s="65">
        <v>1143476.9099999999</v>
      </c>
      <c r="AG336" s="65">
        <v>1127406.7</v>
      </c>
      <c r="AH336" s="65">
        <v>1302398.6399999999</v>
      </c>
      <c r="AI336" s="65">
        <v>3156853.38</v>
      </c>
      <c r="AJ336" s="65">
        <v>1194133.1399999999</v>
      </c>
      <c r="AK336" s="65">
        <v>793774.49</v>
      </c>
      <c r="AL336" s="65">
        <v>1168945.75</v>
      </c>
      <c r="AM336" s="65">
        <v>4037621.79</v>
      </c>
      <c r="AN336" s="65">
        <v>1143176.9099999999</v>
      </c>
      <c r="AO336" s="65">
        <v>1226273.57</v>
      </c>
      <c r="AP336" s="66">
        <v>1668171.31</v>
      </c>
      <c r="AQ336" s="67"/>
      <c r="AR336" s="68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70"/>
      <c r="BG336" s="64"/>
      <c r="BH336" s="1"/>
    </row>
    <row r="337" spans="1:60" ht="15.75" customHeight="1" x14ac:dyDescent="0.2">
      <c r="A337" s="57"/>
      <c r="B337" s="53" t="s">
        <v>99</v>
      </c>
      <c r="C337" s="111">
        <v>706</v>
      </c>
      <c r="D337" s="110">
        <v>1004</v>
      </c>
      <c r="E337" s="109" t="s">
        <v>180</v>
      </c>
      <c r="F337" s="107" t="s">
        <v>100</v>
      </c>
      <c r="G337" s="107"/>
      <c r="H337" s="108" t="s">
        <v>84</v>
      </c>
      <c r="I337" s="106">
        <v>10306</v>
      </c>
      <c r="J337" s="105">
        <v>2684.05</v>
      </c>
      <c r="K337" s="105">
        <v>298.23</v>
      </c>
      <c r="L337" s="105">
        <v>298.23</v>
      </c>
      <c r="M337" s="105">
        <v>298.23</v>
      </c>
      <c r="N337" s="105">
        <v>298.23</v>
      </c>
      <c r="O337" s="105">
        <v>298.23</v>
      </c>
      <c r="P337" s="105">
        <v>298.23</v>
      </c>
      <c r="Q337" s="105">
        <v>298.23</v>
      </c>
      <c r="R337" s="105">
        <v>298.23</v>
      </c>
      <c r="S337" s="105">
        <v>298.20999999999998</v>
      </c>
      <c r="T337" s="105">
        <v>0</v>
      </c>
      <c r="U337" s="105">
        <v>0</v>
      </c>
      <c r="V337" s="105">
        <v>0</v>
      </c>
      <c r="W337" s="65">
        <v>426227.58</v>
      </c>
      <c r="X337" s="65">
        <v>78973.95</v>
      </c>
      <c r="Y337" s="65">
        <v>186497.54</v>
      </c>
      <c r="Z337" s="66">
        <v>160756.09</v>
      </c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  <c r="AN337" s="65"/>
      <c r="AO337" s="65"/>
      <c r="AP337" s="66"/>
      <c r="AQ337" s="67"/>
      <c r="AR337" s="68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70"/>
      <c r="BG337" s="64"/>
      <c r="BH337" s="1"/>
    </row>
    <row r="338" spans="1:60" ht="15.75" customHeight="1" x14ac:dyDescent="0.2">
      <c r="A338" s="57"/>
      <c r="B338" s="53" t="s">
        <v>99</v>
      </c>
      <c r="C338" s="111">
        <v>706</v>
      </c>
      <c r="D338" s="110">
        <v>1004</v>
      </c>
      <c r="E338" s="109" t="s">
        <v>180</v>
      </c>
      <c r="F338" s="107" t="s">
        <v>100</v>
      </c>
      <c r="G338" s="107"/>
      <c r="H338" s="108" t="s">
        <v>84</v>
      </c>
      <c r="I338" s="106">
        <v>10306</v>
      </c>
      <c r="J338" s="105">
        <v>2170.0100000000002</v>
      </c>
      <c r="K338" s="105">
        <v>241.11</v>
      </c>
      <c r="L338" s="105">
        <v>241.11</v>
      </c>
      <c r="M338" s="105">
        <v>241.11</v>
      </c>
      <c r="N338" s="105">
        <v>241.11</v>
      </c>
      <c r="O338" s="105">
        <v>241.11</v>
      </c>
      <c r="P338" s="105">
        <v>241.11</v>
      </c>
      <c r="Q338" s="105">
        <v>241.11</v>
      </c>
      <c r="R338" s="105">
        <v>241.11</v>
      </c>
      <c r="S338" s="105">
        <v>241.13</v>
      </c>
      <c r="T338" s="105">
        <v>0</v>
      </c>
      <c r="U338" s="105">
        <v>0</v>
      </c>
      <c r="V338" s="105">
        <v>0</v>
      </c>
      <c r="W338" s="65">
        <v>15146097</v>
      </c>
      <c r="X338" s="65">
        <v>4721098.38</v>
      </c>
      <c r="Y338" s="65">
        <v>3736335.79</v>
      </c>
      <c r="Z338" s="66">
        <v>6688662.8300000001</v>
      </c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  <c r="AN338" s="65"/>
      <c r="AO338" s="65"/>
      <c r="AP338" s="66"/>
      <c r="AQ338" s="67"/>
      <c r="AR338" s="68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70"/>
      <c r="BG338" s="64"/>
      <c r="BH338" s="1"/>
    </row>
    <row r="339" spans="1:60" ht="15.75" customHeight="1" x14ac:dyDescent="0.2">
      <c r="A339" s="57"/>
      <c r="B339" s="53" t="s">
        <v>99</v>
      </c>
      <c r="C339" s="111">
        <v>706</v>
      </c>
      <c r="D339" s="110">
        <v>1004</v>
      </c>
      <c r="E339" s="109" t="s">
        <v>180</v>
      </c>
      <c r="F339" s="107" t="s">
        <v>100</v>
      </c>
      <c r="G339" s="107"/>
      <c r="H339" s="108" t="s">
        <v>84</v>
      </c>
      <c r="I339" s="106">
        <v>10306</v>
      </c>
      <c r="J339" s="105">
        <v>2212.35</v>
      </c>
      <c r="K339" s="105">
        <v>245.82</v>
      </c>
      <c r="L339" s="105">
        <v>245.82</v>
      </c>
      <c r="M339" s="105">
        <v>245.82</v>
      </c>
      <c r="N339" s="105">
        <v>245.82</v>
      </c>
      <c r="O339" s="105">
        <v>245.82</v>
      </c>
      <c r="P339" s="105">
        <v>245.82</v>
      </c>
      <c r="Q339" s="105">
        <v>245.82</v>
      </c>
      <c r="R339" s="105">
        <v>245.82</v>
      </c>
      <c r="S339" s="105">
        <v>245.79</v>
      </c>
      <c r="T339" s="105">
        <v>0</v>
      </c>
      <c r="U339" s="105">
        <v>0</v>
      </c>
      <c r="V339" s="105">
        <v>0</v>
      </c>
      <c r="W339" s="65">
        <v>0</v>
      </c>
      <c r="X339" s="65">
        <v>0</v>
      </c>
      <c r="Y339" s="65">
        <v>0</v>
      </c>
      <c r="Z339" s="66">
        <v>0</v>
      </c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  <c r="AN339" s="65"/>
      <c r="AO339" s="65"/>
      <c r="AP339" s="66"/>
      <c r="AQ339" s="67"/>
      <c r="AR339" s="68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70"/>
      <c r="BG339" s="64"/>
      <c r="BH339" s="1"/>
    </row>
    <row r="340" spans="1:60" ht="15.75" customHeight="1" x14ac:dyDescent="0.2">
      <c r="A340" s="57"/>
      <c r="B340" s="53" t="s">
        <v>99</v>
      </c>
      <c r="C340" s="111">
        <v>706</v>
      </c>
      <c r="D340" s="110">
        <v>1004</v>
      </c>
      <c r="E340" s="109" t="s">
        <v>180</v>
      </c>
      <c r="F340" s="107" t="s">
        <v>100</v>
      </c>
      <c r="G340" s="107"/>
      <c r="H340" s="108" t="s">
        <v>84</v>
      </c>
      <c r="I340" s="106">
        <v>10306</v>
      </c>
      <c r="J340" s="105">
        <v>895.21</v>
      </c>
      <c r="K340" s="105">
        <v>99.47</v>
      </c>
      <c r="L340" s="105">
        <v>99.47</v>
      </c>
      <c r="M340" s="105">
        <v>99.47</v>
      </c>
      <c r="N340" s="105">
        <v>99.47</v>
      </c>
      <c r="O340" s="105">
        <v>99.47</v>
      </c>
      <c r="P340" s="105">
        <v>99.47</v>
      </c>
      <c r="Q340" s="105">
        <v>99.47</v>
      </c>
      <c r="R340" s="105">
        <v>99.47</v>
      </c>
      <c r="S340" s="105">
        <v>99.45</v>
      </c>
      <c r="T340" s="105">
        <v>0</v>
      </c>
      <c r="U340" s="105">
        <v>0</v>
      </c>
      <c r="V340" s="105">
        <v>0</v>
      </c>
      <c r="W340" s="65">
        <v>256077.57</v>
      </c>
      <c r="X340" s="65">
        <v>121755.21</v>
      </c>
      <c r="Y340" s="65">
        <v>81141.56</v>
      </c>
      <c r="Z340" s="66">
        <v>53180.800000000003</v>
      </c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  <c r="AN340" s="65"/>
      <c r="AO340" s="65"/>
      <c r="AP340" s="66"/>
      <c r="AQ340" s="67"/>
      <c r="AR340" s="68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70"/>
      <c r="BG340" s="64"/>
      <c r="BH340" s="1"/>
    </row>
    <row r="341" spans="1:60" ht="15.75" customHeight="1" x14ac:dyDescent="0.2">
      <c r="A341" s="57"/>
      <c r="B341" s="53" t="s">
        <v>99</v>
      </c>
      <c r="C341" s="111">
        <v>706</v>
      </c>
      <c r="D341" s="110">
        <v>1004</v>
      </c>
      <c r="E341" s="109" t="s">
        <v>180</v>
      </c>
      <c r="F341" s="107" t="s">
        <v>100</v>
      </c>
      <c r="G341" s="107"/>
      <c r="H341" s="108" t="s">
        <v>84</v>
      </c>
      <c r="I341" s="106">
        <v>10306</v>
      </c>
      <c r="J341" s="105">
        <v>1052.5999999999999</v>
      </c>
      <c r="K341" s="105">
        <v>116.96</v>
      </c>
      <c r="L341" s="105">
        <v>116.96</v>
      </c>
      <c r="M341" s="105">
        <v>116.96</v>
      </c>
      <c r="N341" s="105">
        <v>116.96</v>
      </c>
      <c r="O341" s="105">
        <v>116.96</v>
      </c>
      <c r="P341" s="105">
        <v>116.96</v>
      </c>
      <c r="Q341" s="105">
        <v>116.96</v>
      </c>
      <c r="R341" s="105">
        <v>116.96</v>
      </c>
      <c r="S341" s="105">
        <v>116.92</v>
      </c>
      <c r="T341" s="105">
        <v>0</v>
      </c>
      <c r="U341" s="105">
        <v>0</v>
      </c>
      <c r="V341" s="105">
        <v>0</v>
      </c>
      <c r="W341" s="65">
        <v>331344.69</v>
      </c>
      <c r="X341" s="65">
        <v>116146.4</v>
      </c>
      <c r="Y341" s="65">
        <v>99051.89</v>
      </c>
      <c r="Z341" s="66">
        <v>116146.4</v>
      </c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  <c r="AN341" s="65"/>
      <c r="AO341" s="65"/>
      <c r="AP341" s="66"/>
      <c r="AQ341" s="67"/>
      <c r="AR341" s="68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70"/>
      <c r="BG341" s="64"/>
      <c r="BH341" s="1"/>
    </row>
    <row r="342" spans="1:60" ht="15.75" customHeight="1" x14ac:dyDescent="0.2">
      <c r="A342" s="57"/>
      <c r="B342" s="53" t="s">
        <v>99</v>
      </c>
      <c r="C342" s="111">
        <v>706</v>
      </c>
      <c r="D342" s="110">
        <v>1004</v>
      </c>
      <c r="E342" s="109" t="s">
        <v>180</v>
      </c>
      <c r="F342" s="107" t="s">
        <v>100</v>
      </c>
      <c r="G342" s="107"/>
      <c r="H342" s="108" t="s">
        <v>84</v>
      </c>
      <c r="I342" s="106">
        <v>10306</v>
      </c>
      <c r="J342" s="105">
        <v>1369.47</v>
      </c>
      <c r="K342" s="105">
        <v>152.16</v>
      </c>
      <c r="L342" s="105">
        <v>152.16</v>
      </c>
      <c r="M342" s="105">
        <v>152.16</v>
      </c>
      <c r="N342" s="105">
        <v>152.16</v>
      </c>
      <c r="O342" s="105">
        <v>152.16</v>
      </c>
      <c r="P342" s="105">
        <v>152.16</v>
      </c>
      <c r="Q342" s="105">
        <v>152.16</v>
      </c>
      <c r="R342" s="105">
        <v>152.16</v>
      </c>
      <c r="S342" s="105">
        <v>152.19</v>
      </c>
      <c r="T342" s="105">
        <v>0</v>
      </c>
      <c r="U342" s="105">
        <v>0</v>
      </c>
      <c r="V342" s="105">
        <v>0</v>
      </c>
      <c r="W342" s="65">
        <v>0</v>
      </c>
      <c r="X342" s="65">
        <v>0</v>
      </c>
      <c r="Y342" s="65">
        <v>0</v>
      </c>
      <c r="Z342" s="66">
        <v>0</v>
      </c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  <c r="AN342" s="65"/>
      <c r="AO342" s="65"/>
      <c r="AP342" s="66"/>
      <c r="AQ342" s="67"/>
      <c r="AR342" s="68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70"/>
      <c r="BG342" s="64"/>
      <c r="BH342" s="1"/>
    </row>
    <row r="343" spans="1:60" ht="15.75" customHeight="1" x14ac:dyDescent="0.2">
      <c r="A343" s="57"/>
      <c r="B343" s="53" t="s">
        <v>99</v>
      </c>
      <c r="C343" s="111">
        <v>706</v>
      </c>
      <c r="D343" s="110">
        <v>1004</v>
      </c>
      <c r="E343" s="109" t="s">
        <v>180</v>
      </c>
      <c r="F343" s="107" t="s">
        <v>100</v>
      </c>
      <c r="G343" s="107"/>
      <c r="H343" s="108" t="s">
        <v>84</v>
      </c>
      <c r="I343" s="106">
        <v>10306</v>
      </c>
      <c r="J343" s="105">
        <v>1513.39</v>
      </c>
      <c r="K343" s="105">
        <v>168.15</v>
      </c>
      <c r="L343" s="105">
        <v>168.15</v>
      </c>
      <c r="M343" s="105">
        <v>168.15</v>
      </c>
      <c r="N343" s="105">
        <v>168.15</v>
      </c>
      <c r="O343" s="105">
        <v>168.15</v>
      </c>
      <c r="P343" s="105">
        <v>168.15</v>
      </c>
      <c r="Q343" s="105">
        <v>168.15</v>
      </c>
      <c r="R343" s="105">
        <v>168.15</v>
      </c>
      <c r="S343" s="105">
        <v>168.19</v>
      </c>
      <c r="T343" s="105">
        <v>0</v>
      </c>
      <c r="U343" s="105">
        <v>0</v>
      </c>
      <c r="V343" s="105">
        <v>0</v>
      </c>
      <c r="W343" s="65">
        <v>139647.65</v>
      </c>
      <c r="X343" s="65">
        <v>45782.09</v>
      </c>
      <c r="Y343" s="65">
        <v>47870.35</v>
      </c>
      <c r="Z343" s="66">
        <v>45995.21</v>
      </c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  <c r="AN343" s="65"/>
      <c r="AO343" s="65"/>
      <c r="AP343" s="66"/>
      <c r="AQ343" s="67"/>
      <c r="AR343" s="68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70"/>
      <c r="BG343" s="64"/>
      <c r="BH343" s="1"/>
    </row>
    <row r="344" spans="1:60" ht="15.75" customHeight="1" x14ac:dyDescent="0.2">
      <c r="A344" s="57"/>
      <c r="B344" s="53" t="s">
        <v>99</v>
      </c>
      <c r="C344" s="111">
        <v>706</v>
      </c>
      <c r="D344" s="110">
        <v>1004</v>
      </c>
      <c r="E344" s="109" t="s">
        <v>180</v>
      </c>
      <c r="F344" s="107" t="s">
        <v>100</v>
      </c>
      <c r="G344" s="107"/>
      <c r="H344" s="108" t="s">
        <v>84</v>
      </c>
      <c r="I344" s="106">
        <v>10306</v>
      </c>
      <c r="J344" s="105">
        <v>1785.88</v>
      </c>
      <c r="K344" s="105">
        <v>198.43</v>
      </c>
      <c r="L344" s="105">
        <v>198.43</v>
      </c>
      <c r="M344" s="105">
        <v>198.43</v>
      </c>
      <c r="N344" s="105">
        <v>198.43</v>
      </c>
      <c r="O344" s="105">
        <v>198.43</v>
      </c>
      <c r="P344" s="105">
        <v>198.43</v>
      </c>
      <c r="Q344" s="105">
        <v>198.43</v>
      </c>
      <c r="R344" s="105">
        <v>198.43</v>
      </c>
      <c r="S344" s="105">
        <v>198.44</v>
      </c>
      <c r="T344" s="105">
        <v>0</v>
      </c>
      <c r="U344" s="105">
        <v>0</v>
      </c>
      <c r="V344" s="105">
        <v>0</v>
      </c>
      <c r="W344" s="65">
        <v>111016.8</v>
      </c>
      <c r="X344" s="65">
        <v>37005.599999999999</v>
      </c>
      <c r="Y344" s="65">
        <v>37005.599999999999</v>
      </c>
      <c r="Z344" s="66">
        <v>37005.599999999999</v>
      </c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  <c r="AN344" s="65"/>
      <c r="AO344" s="65"/>
      <c r="AP344" s="66"/>
      <c r="AQ344" s="67"/>
      <c r="AR344" s="68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70"/>
      <c r="BG344" s="64"/>
      <c r="BH344" s="1"/>
    </row>
    <row r="345" spans="1:60" ht="15.75" customHeight="1" x14ac:dyDescent="0.2">
      <c r="A345" s="57"/>
      <c r="B345" s="53" t="s">
        <v>99</v>
      </c>
      <c r="C345" s="111">
        <v>706</v>
      </c>
      <c r="D345" s="110">
        <v>1004</v>
      </c>
      <c r="E345" s="109" t="s">
        <v>180</v>
      </c>
      <c r="F345" s="107" t="s">
        <v>100</v>
      </c>
      <c r="G345" s="107"/>
      <c r="H345" s="108" t="s">
        <v>84</v>
      </c>
      <c r="I345" s="106">
        <v>10306</v>
      </c>
      <c r="J345" s="105">
        <v>2171.98</v>
      </c>
      <c r="K345" s="105">
        <v>241.33</v>
      </c>
      <c r="L345" s="105">
        <v>241.33</v>
      </c>
      <c r="M345" s="105">
        <v>241.33</v>
      </c>
      <c r="N345" s="105">
        <v>241.33</v>
      </c>
      <c r="O345" s="105">
        <v>241.33</v>
      </c>
      <c r="P345" s="105">
        <v>241.33</v>
      </c>
      <c r="Q345" s="105">
        <v>241.33</v>
      </c>
      <c r="R345" s="105">
        <v>241.33</v>
      </c>
      <c r="S345" s="105">
        <v>241.34</v>
      </c>
      <c r="T345" s="105">
        <v>0</v>
      </c>
      <c r="U345" s="105">
        <v>0</v>
      </c>
      <c r="V345" s="105">
        <v>0</v>
      </c>
      <c r="W345" s="65">
        <v>0</v>
      </c>
      <c r="X345" s="65">
        <v>0</v>
      </c>
      <c r="Y345" s="65">
        <v>0</v>
      </c>
      <c r="Z345" s="66">
        <v>0</v>
      </c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  <c r="AN345" s="65"/>
      <c r="AO345" s="65"/>
      <c r="AP345" s="66"/>
      <c r="AQ345" s="67"/>
      <c r="AR345" s="68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70"/>
      <c r="BG345" s="64"/>
      <c r="BH345" s="1"/>
    </row>
    <row r="346" spans="1:60" ht="15.75" customHeight="1" x14ac:dyDescent="0.2">
      <c r="A346" s="57"/>
      <c r="B346" s="53" t="s">
        <v>99</v>
      </c>
      <c r="C346" s="111">
        <v>706</v>
      </c>
      <c r="D346" s="110">
        <v>1004</v>
      </c>
      <c r="E346" s="109" t="s">
        <v>180</v>
      </c>
      <c r="F346" s="107" t="s">
        <v>100</v>
      </c>
      <c r="G346" s="107"/>
      <c r="H346" s="108" t="s">
        <v>84</v>
      </c>
      <c r="I346" s="106">
        <v>10306</v>
      </c>
      <c r="J346" s="105">
        <v>1013.55</v>
      </c>
      <c r="K346" s="105">
        <v>112.62</v>
      </c>
      <c r="L346" s="105">
        <v>112.62</v>
      </c>
      <c r="M346" s="105">
        <v>112.62</v>
      </c>
      <c r="N346" s="105">
        <v>112.62</v>
      </c>
      <c r="O346" s="105">
        <v>112.62</v>
      </c>
      <c r="P346" s="105">
        <v>112.62</v>
      </c>
      <c r="Q346" s="105">
        <v>112.62</v>
      </c>
      <c r="R346" s="105">
        <v>112.62</v>
      </c>
      <c r="S346" s="105">
        <v>112.59</v>
      </c>
      <c r="T346" s="105">
        <v>0</v>
      </c>
      <c r="U346" s="105">
        <v>0</v>
      </c>
      <c r="V346" s="105">
        <v>0</v>
      </c>
      <c r="W346" s="65">
        <v>0</v>
      </c>
      <c r="X346" s="65">
        <v>0</v>
      </c>
      <c r="Y346" s="65">
        <v>0</v>
      </c>
      <c r="Z346" s="66">
        <v>0</v>
      </c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  <c r="AN346" s="65"/>
      <c r="AO346" s="65"/>
      <c r="AP346" s="66"/>
      <c r="AQ346" s="67"/>
      <c r="AR346" s="68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70"/>
      <c r="BG346" s="64"/>
      <c r="BH346" s="1"/>
    </row>
    <row r="347" spans="1:60" ht="15.75" customHeight="1" x14ac:dyDescent="0.2">
      <c r="A347" s="57"/>
      <c r="B347" s="53" t="s">
        <v>99</v>
      </c>
      <c r="C347" s="111">
        <v>706</v>
      </c>
      <c r="D347" s="110">
        <v>1004</v>
      </c>
      <c r="E347" s="109" t="s">
        <v>180</v>
      </c>
      <c r="F347" s="107" t="s">
        <v>100</v>
      </c>
      <c r="G347" s="107"/>
      <c r="H347" s="108" t="s">
        <v>84</v>
      </c>
      <c r="I347" s="106">
        <v>10306</v>
      </c>
      <c r="J347" s="105">
        <v>1838.42</v>
      </c>
      <c r="K347" s="105">
        <v>204.27</v>
      </c>
      <c r="L347" s="105">
        <v>204.27</v>
      </c>
      <c r="M347" s="105">
        <v>204.27</v>
      </c>
      <c r="N347" s="105">
        <v>204.27</v>
      </c>
      <c r="O347" s="105">
        <v>204.27</v>
      </c>
      <c r="P347" s="105">
        <v>204.27</v>
      </c>
      <c r="Q347" s="105">
        <v>204.27</v>
      </c>
      <c r="R347" s="105">
        <v>204.27</v>
      </c>
      <c r="S347" s="105">
        <v>204.26</v>
      </c>
      <c r="T347" s="105">
        <v>0</v>
      </c>
      <c r="U347" s="105">
        <v>0</v>
      </c>
      <c r="V347" s="105">
        <v>0</v>
      </c>
      <c r="W347" s="65">
        <v>35709.599999999999</v>
      </c>
      <c r="X347" s="65">
        <v>11903.2</v>
      </c>
      <c r="Y347" s="65">
        <v>11903.2</v>
      </c>
      <c r="Z347" s="66">
        <v>11903.2</v>
      </c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  <c r="AN347" s="65"/>
      <c r="AO347" s="65"/>
      <c r="AP347" s="66"/>
      <c r="AQ347" s="67"/>
      <c r="AR347" s="68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70"/>
      <c r="BG347" s="64"/>
      <c r="BH347" s="1"/>
    </row>
    <row r="348" spans="1:60" ht="15.75" customHeight="1" x14ac:dyDescent="0.2">
      <c r="A348" s="57"/>
      <c r="B348" s="53" t="s">
        <v>99</v>
      </c>
      <c r="C348" s="111">
        <v>706</v>
      </c>
      <c r="D348" s="110">
        <v>1004</v>
      </c>
      <c r="E348" s="109" t="s">
        <v>180</v>
      </c>
      <c r="F348" s="107" t="s">
        <v>100</v>
      </c>
      <c r="G348" s="107"/>
      <c r="H348" s="108" t="s">
        <v>84</v>
      </c>
      <c r="I348" s="106">
        <v>10306</v>
      </c>
      <c r="J348" s="105">
        <v>2395.8000000000002</v>
      </c>
      <c r="K348" s="105">
        <v>266.2</v>
      </c>
      <c r="L348" s="105">
        <v>266.2</v>
      </c>
      <c r="M348" s="105">
        <v>266.2</v>
      </c>
      <c r="N348" s="105">
        <v>266.2</v>
      </c>
      <c r="O348" s="105">
        <v>266.2</v>
      </c>
      <c r="P348" s="105">
        <v>266.2</v>
      </c>
      <c r="Q348" s="105">
        <v>266.2</v>
      </c>
      <c r="R348" s="105">
        <v>266.2</v>
      </c>
      <c r="S348" s="105">
        <v>266.2</v>
      </c>
      <c r="T348" s="105">
        <v>0</v>
      </c>
      <c r="U348" s="105">
        <v>0</v>
      </c>
      <c r="V348" s="105">
        <v>0</v>
      </c>
      <c r="W348" s="65">
        <v>0</v>
      </c>
      <c r="X348" s="65">
        <v>0</v>
      </c>
      <c r="Y348" s="65">
        <v>0</v>
      </c>
      <c r="Z348" s="66">
        <v>0</v>
      </c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  <c r="AN348" s="65"/>
      <c r="AO348" s="65"/>
      <c r="AP348" s="66"/>
      <c r="AQ348" s="67"/>
      <c r="AR348" s="68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70"/>
      <c r="BG348" s="64"/>
      <c r="BH348" s="1"/>
    </row>
    <row r="349" spans="1:60" ht="15.75" customHeight="1" x14ac:dyDescent="0.2">
      <c r="A349" s="57"/>
      <c r="B349" s="53" t="s">
        <v>99</v>
      </c>
      <c r="C349" s="111">
        <v>706</v>
      </c>
      <c r="D349" s="110">
        <v>1004</v>
      </c>
      <c r="E349" s="109" t="s">
        <v>180</v>
      </c>
      <c r="F349" s="107" t="s">
        <v>100</v>
      </c>
      <c r="G349" s="107"/>
      <c r="H349" s="108" t="s">
        <v>84</v>
      </c>
      <c r="I349" s="106">
        <v>10306</v>
      </c>
      <c r="J349" s="105">
        <v>1611.21</v>
      </c>
      <c r="K349" s="105">
        <v>179.02</v>
      </c>
      <c r="L349" s="105">
        <v>179.02</v>
      </c>
      <c r="M349" s="105">
        <v>179.02</v>
      </c>
      <c r="N349" s="105">
        <v>179.02</v>
      </c>
      <c r="O349" s="105">
        <v>179.02</v>
      </c>
      <c r="P349" s="105">
        <v>179.02</v>
      </c>
      <c r="Q349" s="105">
        <v>179.02</v>
      </c>
      <c r="R349" s="105">
        <v>179.02</v>
      </c>
      <c r="S349" s="105">
        <v>179.05</v>
      </c>
      <c r="T349" s="105">
        <v>0</v>
      </c>
      <c r="U349" s="105">
        <v>0</v>
      </c>
      <c r="V349" s="105">
        <v>0</v>
      </c>
      <c r="W349" s="65">
        <v>0</v>
      </c>
      <c r="X349" s="65">
        <v>0</v>
      </c>
      <c r="Y349" s="65">
        <v>0</v>
      </c>
      <c r="Z349" s="66">
        <v>0</v>
      </c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  <c r="AN349" s="65"/>
      <c r="AO349" s="65"/>
      <c r="AP349" s="66"/>
      <c r="AQ349" s="67"/>
      <c r="AR349" s="68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70"/>
      <c r="BG349" s="64"/>
      <c r="BH349" s="1"/>
    </row>
    <row r="350" spans="1:60" ht="15.75" customHeight="1" x14ac:dyDescent="0.2">
      <c r="A350" s="57"/>
      <c r="B350" s="53" t="s">
        <v>99</v>
      </c>
      <c r="C350" s="111">
        <v>706</v>
      </c>
      <c r="D350" s="110">
        <v>1004</v>
      </c>
      <c r="E350" s="109" t="s">
        <v>180</v>
      </c>
      <c r="F350" s="107" t="s">
        <v>100</v>
      </c>
      <c r="G350" s="107"/>
      <c r="H350" s="108" t="s">
        <v>84</v>
      </c>
      <c r="I350" s="106">
        <v>10306</v>
      </c>
      <c r="J350" s="105">
        <v>2540.6999999999998</v>
      </c>
      <c r="K350" s="105">
        <v>282.3</v>
      </c>
      <c r="L350" s="105">
        <v>282.3</v>
      </c>
      <c r="M350" s="105">
        <v>282.3</v>
      </c>
      <c r="N350" s="105">
        <v>282.3</v>
      </c>
      <c r="O350" s="105">
        <v>282.3</v>
      </c>
      <c r="P350" s="105">
        <v>282.3</v>
      </c>
      <c r="Q350" s="105">
        <v>282.3</v>
      </c>
      <c r="R350" s="105">
        <v>282.3</v>
      </c>
      <c r="S350" s="105">
        <v>282.3</v>
      </c>
      <c r="T350" s="105">
        <v>0</v>
      </c>
      <c r="U350" s="105">
        <v>0</v>
      </c>
      <c r="V350" s="105">
        <v>0</v>
      </c>
      <c r="W350" s="65">
        <v>0</v>
      </c>
      <c r="X350" s="65">
        <v>0</v>
      </c>
      <c r="Y350" s="65">
        <v>0</v>
      </c>
      <c r="Z350" s="66">
        <v>0</v>
      </c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  <c r="AN350" s="65"/>
      <c r="AO350" s="65"/>
      <c r="AP350" s="66"/>
      <c r="AQ350" s="67"/>
      <c r="AR350" s="68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70"/>
      <c r="BG350" s="64"/>
      <c r="BH350" s="1"/>
    </row>
    <row r="351" spans="1:60" ht="31.5" customHeight="1" x14ac:dyDescent="0.2">
      <c r="A351" s="57"/>
      <c r="B351" s="53" t="s">
        <v>152</v>
      </c>
      <c r="C351" s="111">
        <v>706</v>
      </c>
      <c r="D351" s="110">
        <v>1004</v>
      </c>
      <c r="E351" s="109" t="s">
        <v>180</v>
      </c>
      <c r="F351" s="107" t="s">
        <v>153</v>
      </c>
      <c r="G351" s="107"/>
      <c r="H351" s="108" t="s">
        <v>84</v>
      </c>
      <c r="I351" s="106">
        <v>10306</v>
      </c>
      <c r="J351" s="105">
        <v>879542.28</v>
      </c>
      <c r="K351" s="105">
        <v>0</v>
      </c>
      <c r="L351" s="105">
        <v>0</v>
      </c>
      <c r="M351" s="105">
        <v>0</v>
      </c>
      <c r="N351" s="105">
        <v>0</v>
      </c>
      <c r="O351" s="105">
        <v>0</v>
      </c>
      <c r="P351" s="105">
        <v>0</v>
      </c>
      <c r="Q351" s="105">
        <v>0</v>
      </c>
      <c r="R351" s="105">
        <v>0</v>
      </c>
      <c r="S351" s="105">
        <v>0</v>
      </c>
      <c r="T351" s="105">
        <v>293180.76</v>
      </c>
      <c r="U351" s="105">
        <v>293180.76</v>
      </c>
      <c r="V351" s="105">
        <v>293180.76</v>
      </c>
      <c r="W351" s="65">
        <v>0</v>
      </c>
      <c r="X351" s="65">
        <v>0</v>
      </c>
      <c r="Y351" s="65">
        <v>0</v>
      </c>
      <c r="Z351" s="66">
        <v>0</v>
      </c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  <c r="AN351" s="65"/>
      <c r="AO351" s="65"/>
      <c r="AP351" s="66"/>
      <c r="AQ351" s="67"/>
      <c r="AR351" s="68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70"/>
      <c r="BG351" s="64"/>
      <c r="BH351" s="1"/>
    </row>
    <row r="352" spans="1:60" ht="31.5" customHeight="1" x14ac:dyDescent="0.2">
      <c r="A352" s="57"/>
      <c r="B352" s="53" t="s">
        <v>152</v>
      </c>
      <c r="C352" s="111">
        <v>706</v>
      </c>
      <c r="D352" s="110">
        <v>1004</v>
      </c>
      <c r="E352" s="109" t="s">
        <v>180</v>
      </c>
      <c r="F352" s="107" t="s">
        <v>153</v>
      </c>
      <c r="G352" s="107"/>
      <c r="H352" s="108" t="s">
        <v>84</v>
      </c>
      <c r="I352" s="106">
        <v>10306</v>
      </c>
      <c r="J352" s="105">
        <v>332387.27</v>
      </c>
      <c r="K352" s="105">
        <v>36931.919999999998</v>
      </c>
      <c r="L352" s="105">
        <v>36931.919999999998</v>
      </c>
      <c r="M352" s="105">
        <v>36931.919999999998</v>
      </c>
      <c r="N352" s="105">
        <v>36931.919999999998</v>
      </c>
      <c r="O352" s="105">
        <v>36931.919999999998</v>
      </c>
      <c r="P352" s="105">
        <v>36931.919999999998</v>
      </c>
      <c r="Q352" s="105">
        <v>36931.919999999998</v>
      </c>
      <c r="R352" s="105">
        <v>36931.919999999998</v>
      </c>
      <c r="S352" s="105">
        <v>36931.910000000003</v>
      </c>
      <c r="T352" s="105">
        <v>0</v>
      </c>
      <c r="U352" s="105">
        <v>0</v>
      </c>
      <c r="V352" s="105">
        <v>0</v>
      </c>
      <c r="W352" s="65">
        <v>1394799</v>
      </c>
      <c r="X352" s="65">
        <v>1394799</v>
      </c>
      <c r="Y352" s="65">
        <v>0</v>
      </c>
      <c r="Z352" s="66">
        <v>0</v>
      </c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  <c r="AN352" s="65"/>
      <c r="AO352" s="65"/>
      <c r="AP352" s="66"/>
      <c r="AQ352" s="67"/>
      <c r="AR352" s="68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70"/>
      <c r="BG352" s="64"/>
      <c r="BH352" s="1"/>
    </row>
    <row r="353" spans="1:60" ht="31.5" customHeight="1" x14ac:dyDescent="0.2">
      <c r="A353" s="57"/>
      <c r="B353" s="53" t="s">
        <v>152</v>
      </c>
      <c r="C353" s="111">
        <v>706</v>
      </c>
      <c r="D353" s="110">
        <v>1004</v>
      </c>
      <c r="E353" s="109" t="s">
        <v>180</v>
      </c>
      <c r="F353" s="107" t="s">
        <v>153</v>
      </c>
      <c r="G353" s="107"/>
      <c r="H353" s="108" t="s">
        <v>84</v>
      </c>
      <c r="I353" s="106">
        <v>10306</v>
      </c>
      <c r="J353" s="105">
        <v>313253.38</v>
      </c>
      <c r="K353" s="105">
        <v>34805.93</v>
      </c>
      <c r="L353" s="105">
        <v>34805.93</v>
      </c>
      <c r="M353" s="105">
        <v>34805.93</v>
      </c>
      <c r="N353" s="105">
        <v>34805.93</v>
      </c>
      <c r="O353" s="105">
        <v>34805.93</v>
      </c>
      <c r="P353" s="105">
        <v>34805.93</v>
      </c>
      <c r="Q353" s="105">
        <v>34805.93</v>
      </c>
      <c r="R353" s="105">
        <v>34805.93</v>
      </c>
      <c r="S353" s="105">
        <v>34805.94</v>
      </c>
      <c r="T353" s="105">
        <v>0</v>
      </c>
      <c r="U353" s="105">
        <v>0</v>
      </c>
      <c r="V353" s="105">
        <v>0</v>
      </c>
      <c r="W353" s="65">
        <v>138084786</v>
      </c>
      <c r="X353" s="65">
        <v>138084786</v>
      </c>
      <c r="Y353" s="65">
        <v>0</v>
      </c>
      <c r="Z353" s="66">
        <v>0</v>
      </c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  <c r="AN353" s="65"/>
      <c r="AO353" s="65"/>
      <c r="AP353" s="66"/>
      <c r="AQ353" s="67"/>
      <c r="AR353" s="68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70"/>
      <c r="BG353" s="64"/>
      <c r="BH353" s="1"/>
    </row>
    <row r="354" spans="1:60" ht="31.5" customHeight="1" x14ac:dyDescent="0.2">
      <c r="A354" s="57"/>
      <c r="B354" s="53" t="s">
        <v>152</v>
      </c>
      <c r="C354" s="111">
        <v>706</v>
      </c>
      <c r="D354" s="110">
        <v>1004</v>
      </c>
      <c r="E354" s="109" t="s">
        <v>180</v>
      </c>
      <c r="F354" s="107" t="s">
        <v>153</v>
      </c>
      <c r="G354" s="107"/>
      <c r="H354" s="108" t="s">
        <v>84</v>
      </c>
      <c r="I354" s="106">
        <v>10306</v>
      </c>
      <c r="J354" s="105">
        <v>309343.96999999997</v>
      </c>
      <c r="K354" s="105">
        <v>34371.550000000003</v>
      </c>
      <c r="L354" s="105">
        <v>34371.550000000003</v>
      </c>
      <c r="M354" s="105">
        <v>34371.550000000003</v>
      </c>
      <c r="N354" s="105">
        <v>34371.550000000003</v>
      </c>
      <c r="O354" s="105">
        <v>34371.550000000003</v>
      </c>
      <c r="P354" s="105">
        <v>34371.550000000003</v>
      </c>
      <c r="Q354" s="105">
        <v>34371.550000000003</v>
      </c>
      <c r="R354" s="105">
        <v>34371.5</v>
      </c>
      <c r="S354" s="105">
        <v>34371.620000000003</v>
      </c>
      <c r="T354" s="105">
        <v>0</v>
      </c>
      <c r="U354" s="105">
        <v>0</v>
      </c>
      <c r="V354" s="105">
        <v>0</v>
      </c>
      <c r="W354" s="65">
        <v>44738.98</v>
      </c>
      <c r="X354" s="65">
        <v>10005.4</v>
      </c>
      <c r="Y354" s="65">
        <v>10005.4</v>
      </c>
      <c r="Z354" s="66">
        <v>24728.18</v>
      </c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  <c r="AN354" s="65"/>
      <c r="AO354" s="65"/>
      <c r="AP354" s="66"/>
      <c r="AQ354" s="67"/>
      <c r="AR354" s="68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70"/>
      <c r="BG354" s="64"/>
      <c r="BH354" s="1"/>
    </row>
    <row r="355" spans="1:60" ht="31.5" customHeight="1" x14ac:dyDescent="0.2">
      <c r="A355" s="57"/>
      <c r="B355" s="53" t="s">
        <v>152</v>
      </c>
      <c r="C355" s="111">
        <v>706</v>
      </c>
      <c r="D355" s="110">
        <v>1004</v>
      </c>
      <c r="E355" s="109" t="s">
        <v>180</v>
      </c>
      <c r="F355" s="107" t="s">
        <v>153</v>
      </c>
      <c r="G355" s="107"/>
      <c r="H355" s="108" t="s">
        <v>84</v>
      </c>
      <c r="I355" s="106">
        <v>10306</v>
      </c>
      <c r="J355" s="105">
        <v>178936.71</v>
      </c>
      <c r="K355" s="105">
        <v>19881.86</v>
      </c>
      <c r="L355" s="105">
        <v>19881.86</v>
      </c>
      <c r="M355" s="105">
        <v>19881.86</v>
      </c>
      <c r="N355" s="105">
        <v>19881.86</v>
      </c>
      <c r="O355" s="105">
        <v>19881.86</v>
      </c>
      <c r="P355" s="105">
        <v>19881.86</v>
      </c>
      <c r="Q355" s="105">
        <v>19881.86</v>
      </c>
      <c r="R355" s="105">
        <v>19881.86</v>
      </c>
      <c r="S355" s="105">
        <v>19881.830000000002</v>
      </c>
      <c r="T355" s="105">
        <v>0</v>
      </c>
      <c r="U355" s="105">
        <v>0</v>
      </c>
      <c r="V355" s="105">
        <v>0</v>
      </c>
      <c r="W355" s="65">
        <v>13531.02</v>
      </c>
      <c r="X355" s="65">
        <v>3018.8</v>
      </c>
      <c r="Y355" s="65">
        <v>3018.8</v>
      </c>
      <c r="Z355" s="66">
        <v>7493.42</v>
      </c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  <c r="AN355" s="65"/>
      <c r="AO355" s="65"/>
      <c r="AP355" s="66"/>
      <c r="AQ355" s="67"/>
      <c r="AR355" s="68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70"/>
      <c r="BG355" s="64"/>
      <c r="BH355" s="1"/>
    </row>
    <row r="356" spans="1:60" ht="31.5" customHeight="1" x14ac:dyDescent="0.2">
      <c r="A356" s="57"/>
      <c r="B356" s="53" t="s">
        <v>152</v>
      </c>
      <c r="C356" s="111">
        <v>706</v>
      </c>
      <c r="D356" s="110">
        <v>1004</v>
      </c>
      <c r="E356" s="109" t="s">
        <v>180</v>
      </c>
      <c r="F356" s="107" t="s">
        <v>153</v>
      </c>
      <c r="G356" s="107"/>
      <c r="H356" s="108" t="s">
        <v>84</v>
      </c>
      <c r="I356" s="106">
        <v>10306</v>
      </c>
      <c r="J356" s="105">
        <v>144667.57</v>
      </c>
      <c r="K356" s="105">
        <v>16074.17</v>
      </c>
      <c r="L356" s="105">
        <v>16074.17</v>
      </c>
      <c r="M356" s="105">
        <v>16074.17</v>
      </c>
      <c r="N356" s="105">
        <v>16074.17</v>
      </c>
      <c r="O356" s="105">
        <v>16074.17</v>
      </c>
      <c r="P356" s="105">
        <v>16074.16</v>
      </c>
      <c r="Q356" s="105">
        <v>16074.16</v>
      </c>
      <c r="R356" s="105">
        <v>16074.16</v>
      </c>
      <c r="S356" s="105">
        <v>16074.24</v>
      </c>
      <c r="T356" s="105">
        <v>0</v>
      </c>
      <c r="U356" s="105">
        <v>0</v>
      </c>
      <c r="V356" s="105">
        <v>0</v>
      </c>
      <c r="W356" s="65">
        <v>32632.1</v>
      </c>
      <c r="X356" s="65">
        <v>8615.7000000000007</v>
      </c>
      <c r="Y356" s="65">
        <v>6734.6</v>
      </c>
      <c r="Z356" s="66">
        <v>17281.8</v>
      </c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  <c r="AN356" s="65"/>
      <c r="AO356" s="65"/>
      <c r="AP356" s="66"/>
      <c r="AQ356" s="67"/>
      <c r="AR356" s="68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70"/>
      <c r="BG356" s="64"/>
      <c r="BH356" s="1"/>
    </row>
    <row r="357" spans="1:60" ht="31.5" customHeight="1" x14ac:dyDescent="0.2">
      <c r="A357" s="57"/>
      <c r="B357" s="53" t="s">
        <v>152</v>
      </c>
      <c r="C357" s="111">
        <v>706</v>
      </c>
      <c r="D357" s="110">
        <v>1004</v>
      </c>
      <c r="E357" s="109" t="s">
        <v>180</v>
      </c>
      <c r="F357" s="107" t="s">
        <v>153</v>
      </c>
      <c r="G357" s="107"/>
      <c r="H357" s="108" t="s">
        <v>84</v>
      </c>
      <c r="I357" s="106">
        <v>10306</v>
      </c>
      <c r="J357" s="105">
        <v>147490.23000000001</v>
      </c>
      <c r="K357" s="105">
        <v>16387.8</v>
      </c>
      <c r="L357" s="105">
        <v>16387.8</v>
      </c>
      <c r="M357" s="105">
        <v>16387.8</v>
      </c>
      <c r="N357" s="105">
        <v>16387.8</v>
      </c>
      <c r="O357" s="105">
        <v>16387.8</v>
      </c>
      <c r="P357" s="105">
        <v>16387.8</v>
      </c>
      <c r="Q357" s="105">
        <v>16387.8</v>
      </c>
      <c r="R357" s="105">
        <v>16387.8</v>
      </c>
      <c r="S357" s="105">
        <v>16387.830000000002</v>
      </c>
      <c r="T357" s="105">
        <v>0</v>
      </c>
      <c r="U357" s="105">
        <v>0</v>
      </c>
      <c r="V357" s="105">
        <v>0</v>
      </c>
      <c r="W357" s="65">
        <v>66640</v>
      </c>
      <c r="X357" s="65">
        <v>18900</v>
      </c>
      <c r="Y357" s="65">
        <v>18900</v>
      </c>
      <c r="Z357" s="66">
        <v>28840</v>
      </c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  <c r="AO357" s="65"/>
      <c r="AP357" s="66"/>
      <c r="AQ357" s="67"/>
      <c r="AR357" s="68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70"/>
      <c r="BG357" s="64"/>
      <c r="BH357" s="1"/>
    </row>
    <row r="358" spans="1:60" ht="31.5" customHeight="1" x14ac:dyDescent="0.2">
      <c r="A358" s="57"/>
      <c r="B358" s="53" t="s">
        <v>152</v>
      </c>
      <c r="C358" s="111">
        <v>706</v>
      </c>
      <c r="D358" s="110">
        <v>1004</v>
      </c>
      <c r="E358" s="109" t="s">
        <v>180</v>
      </c>
      <c r="F358" s="107" t="s">
        <v>153</v>
      </c>
      <c r="G358" s="107"/>
      <c r="H358" s="108" t="s">
        <v>84</v>
      </c>
      <c r="I358" s="106">
        <v>10306</v>
      </c>
      <c r="J358" s="105">
        <v>59680.959999999999</v>
      </c>
      <c r="K358" s="105">
        <v>6631.22</v>
      </c>
      <c r="L358" s="105">
        <v>6631.22</v>
      </c>
      <c r="M358" s="105">
        <v>6631.22</v>
      </c>
      <c r="N358" s="105">
        <v>6631.22</v>
      </c>
      <c r="O358" s="105">
        <v>6631.22</v>
      </c>
      <c r="P358" s="105">
        <v>6631.22</v>
      </c>
      <c r="Q358" s="105">
        <v>6631.22</v>
      </c>
      <c r="R358" s="105">
        <v>6631.22</v>
      </c>
      <c r="S358" s="105">
        <v>6631.2</v>
      </c>
      <c r="T358" s="105">
        <v>0</v>
      </c>
      <c r="U358" s="105">
        <v>0</v>
      </c>
      <c r="V358" s="105">
        <v>0</v>
      </c>
      <c r="W358" s="65">
        <v>630508.12</v>
      </c>
      <c r="X358" s="65">
        <v>123704.11</v>
      </c>
      <c r="Y358" s="65">
        <v>196832.74</v>
      </c>
      <c r="Z358" s="66">
        <v>309971.27</v>
      </c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  <c r="AN358" s="65"/>
      <c r="AO358" s="65"/>
      <c r="AP358" s="66"/>
      <c r="AQ358" s="67"/>
      <c r="AR358" s="68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70"/>
      <c r="BG358" s="64"/>
      <c r="BH358" s="1"/>
    </row>
    <row r="359" spans="1:60" ht="31.5" customHeight="1" x14ac:dyDescent="0.2">
      <c r="A359" s="57"/>
      <c r="B359" s="53" t="s">
        <v>152</v>
      </c>
      <c r="C359" s="111">
        <v>706</v>
      </c>
      <c r="D359" s="110">
        <v>1004</v>
      </c>
      <c r="E359" s="109" t="s">
        <v>180</v>
      </c>
      <c r="F359" s="107" t="s">
        <v>153</v>
      </c>
      <c r="G359" s="107"/>
      <c r="H359" s="108" t="s">
        <v>84</v>
      </c>
      <c r="I359" s="106">
        <v>10306</v>
      </c>
      <c r="J359" s="105">
        <v>70173.41</v>
      </c>
      <c r="K359" s="105">
        <v>7797.05</v>
      </c>
      <c r="L359" s="105">
        <v>7797.05</v>
      </c>
      <c r="M359" s="105">
        <v>7797.05</v>
      </c>
      <c r="N359" s="105">
        <v>7797.05</v>
      </c>
      <c r="O359" s="105">
        <v>7797.05</v>
      </c>
      <c r="P359" s="105">
        <v>7797.05</v>
      </c>
      <c r="Q359" s="105">
        <v>7797.05</v>
      </c>
      <c r="R359" s="105">
        <v>7797.05</v>
      </c>
      <c r="S359" s="105">
        <v>7797.01</v>
      </c>
      <c r="T359" s="105">
        <v>0</v>
      </c>
      <c r="U359" s="105">
        <v>0</v>
      </c>
      <c r="V359" s="105">
        <v>0</v>
      </c>
      <c r="W359" s="65">
        <v>57669.72</v>
      </c>
      <c r="X359" s="65">
        <v>7340.05</v>
      </c>
      <c r="Y359" s="65">
        <v>14311.49</v>
      </c>
      <c r="Z359" s="66">
        <v>36018.18</v>
      </c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6"/>
      <c r="AQ359" s="67"/>
      <c r="AR359" s="68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70"/>
      <c r="BG359" s="64"/>
      <c r="BH359" s="1"/>
    </row>
    <row r="360" spans="1:60" ht="31.5" customHeight="1" x14ac:dyDescent="0.2">
      <c r="A360" s="57"/>
      <c r="B360" s="53" t="s">
        <v>152</v>
      </c>
      <c r="C360" s="111">
        <v>706</v>
      </c>
      <c r="D360" s="110">
        <v>1004</v>
      </c>
      <c r="E360" s="109" t="s">
        <v>180</v>
      </c>
      <c r="F360" s="107" t="s">
        <v>153</v>
      </c>
      <c r="G360" s="107"/>
      <c r="H360" s="108" t="s">
        <v>84</v>
      </c>
      <c r="I360" s="106">
        <v>10306</v>
      </c>
      <c r="J360" s="105">
        <v>91298.21</v>
      </c>
      <c r="K360" s="105">
        <v>10144.25</v>
      </c>
      <c r="L360" s="105">
        <v>10144.25</v>
      </c>
      <c r="M360" s="105">
        <v>10144.25</v>
      </c>
      <c r="N360" s="105">
        <v>10144.25</v>
      </c>
      <c r="O360" s="105">
        <v>10144.25</v>
      </c>
      <c r="P360" s="105">
        <v>10144.25</v>
      </c>
      <c r="Q360" s="105">
        <v>10144.25</v>
      </c>
      <c r="R360" s="105">
        <v>10144.25</v>
      </c>
      <c r="S360" s="105">
        <v>10144.209999999999</v>
      </c>
      <c r="T360" s="105">
        <v>0</v>
      </c>
      <c r="U360" s="105">
        <v>0</v>
      </c>
      <c r="V360" s="105">
        <v>0</v>
      </c>
      <c r="W360" s="65">
        <v>684735.61</v>
      </c>
      <c r="X360" s="65">
        <v>92628.73</v>
      </c>
      <c r="Y360" s="65">
        <v>154560.18</v>
      </c>
      <c r="Z360" s="66">
        <v>437546.7</v>
      </c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6"/>
      <c r="AQ360" s="67"/>
      <c r="AR360" s="68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70"/>
      <c r="BG360" s="64"/>
      <c r="BH360" s="1"/>
    </row>
    <row r="361" spans="1:60" ht="31.5" customHeight="1" x14ac:dyDescent="0.2">
      <c r="A361" s="57"/>
      <c r="B361" s="53" t="s">
        <v>152</v>
      </c>
      <c r="C361" s="111">
        <v>706</v>
      </c>
      <c r="D361" s="110">
        <v>1004</v>
      </c>
      <c r="E361" s="109" t="s">
        <v>180</v>
      </c>
      <c r="F361" s="107" t="s">
        <v>153</v>
      </c>
      <c r="G361" s="107"/>
      <c r="H361" s="108" t="s">
        <v>84</v>
      </c>
      <c r="I361" s="106">
        <v>10306</v>
      </c>
      <c r="J361" s="105">
        <v>100892.38</v>
      </c>
      <c r="K361" s="105">
        <v>11210.26</v>
      </c>
      <c r="L361" s="105">
        <v>11210.26</v>
      </c>
      <c r="M361" s="105">
        <v>11210.26</v>
      </c>
      <c r="N361" s="105">
        <v>11210.26</v>
      </c>
      <c r="O361" s="105">
        <v>11210.26</v>
      </c>
      <c r="P361" s="105">
        <v>11210.26</v>
      </c>
      <c r="Q361" s="105">
        <v>11210.26</v>
      </c>
      <c r="R361" s="105">
        <v>11210.26</v>
      </c>
      <c r="S361" s="105">
        <v>11210.3</v>
      </c>
      <c r="T361" s="105">
        <v>0</v>
      </c>
      <c r="U361" s="105">
        <v>0</v>
      </c>
      <c r="V361" s="105">
        <v>0</v>
      </c>
      <c r="W361" s="65">
        <v>17440.73</v>
      </c>
      <c r="X361" s="65">
        <v>5813.59</v>
      </c>
      <c r="Y361" s="65">
        <v>5813.59</v>
      </c>
      <c r="Z361" s="66">
        <v>5813.55</v>
      </c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  <c r="AN361" s="65"/>
      <c r="AO361" s="65"/>
      <c r="AP361" s="66"/>
      <c r="AQ361" s="67"/>
      <c r="AR361" s="68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70"/>
      <c r="BG361" s="64"/>
      <c r="BH361" s="1"/>
    </row>
    <row r="362" spans="1:60" ht="31.5" customHeight="1" x14ac:dyDescent="0.2">
      <c r="A362" s="57"/>
      <c r="B362" s="53" t="s">
        <v>152</v>
      </c>
      <c r="C362" s="111">
        <v>706</v>
      </c>
      <c r="D362" s="110">
        <v>1004</v>
      </c>
      <c r="E362" s="109" t="s">
        <v>180</v>
      </c>
      <c r="F362" s="107" t="s">
        <v>153</v>
      </c>
      <c r="G362" s="107"/>
      <c r="H362" s="108" t="s">
        <v>84</v>
      </c>
      <c r="I362" s="106">
        <v>10306</v>
      </c>
      <c r="J362" s="105">
        <v>119058.88</v>
      </c>
      <c r="K362" s="105">
        <v>13228.76</v>
      </c>
      <c r="L362" s="105">
        <v>13228.76</v>
      </c>
      <c r="M362" s="105">
        <v>13228.76</v>
      </c>
      <c r="N362" s="105">
        <v>13228.76</v>
      </c>
      <c r="O362" s="105">
        <v>13228.76</v>
      </c>
      <c r="P362" s="105">
        <v>13228.76</v>
      </c>
      <c r="Q362" s="105">
        <v>13228.76</v>
      </c>
      <c r="R362" s="105">
        <v>13228.76</v>
      </c>
      <c r="S362" s="105">
        <v>13228.8</v>
      </c>
      <c r="T362" s="105">
        <v>0</v>
      </c>
      <c r="U362" s="105">
        <v>0</v>
      </c>
      <c r="V362" s="105">
        <v>0</v>
      </c>
      <c r="W362" s="65">
        <v>6539.96</v>
      </c>
      <c r="X362" s="65">
        <v>2180</v>
      </c>
      <c r="Y362" s="65">
        <v>2180</v>
      </c>
      <c r="Z362" s="66">
        <v>2179.96</v>
      </c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  <c r="AN362" s="65"/>
      <c r="AO362" s="65"/>
      <c r="AP362" s="66"/>
      <c r="AQ362" s="67"/>
      <c r="AR362" s="68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70"/>
      <c r="BG362" s="64"/>
      <c r="BH362" s="1"/>
    </row>
    <row r="363" spans="1:60" ht="31.5" customHeight="1" x14ac:dyDescent="0.2">
      <c r="A363" s="57"/>
      <c r="B363" s="53" t="s">
        <v>152</v>
      </c>
      <c r="C363" s="111">
        <v>706</v>
      </c>
      <c r="D363" s="110">
        <v>1004</v>
      </c>
      <c r="E363" s="109" t="s">
        <v>180</v>
      </c>
      <c r="F363" s="107" t="s">
        <v>153</v>
      </c>
      <c r="G363" s="107"/>
      <c r="H363" s="108" t="s">
        <v>84</v>
      </c>
      <c r="I363" s="106">
        <v>10306</v>
      </c>
      <c r="J363" s="105">
        <v>144798.46</v>
      </c>
      <c r="K363" s="105">
        <v>16088.72</v>
      </c>
      <c r="L363" s="105">
        <v>16088.72</v>
      </c>
      <c r="M363" s="105">
        <v>16088.72</v>
      </c>
      <c r="N363" s="105">
        <v>16088.72</v>
      </c>
      <c r="O363" s="105">
        <v>16088.72</v>
      </c>
      <c r="P363" s="105">
        <v>16088.72</v>
      </c>
      <c r="Q363" s="105">
        <v>16088.72</v>
      </c>
      <c r="R363" s="105">
        <v>16088.72</v>
      </c>
      <c r="S363" s="105">
        <v>16088.7</v>
      </c>
      <c r="T363" s="105">
        <v>0</v>
      </c>
      <c r="U363" s="105">
        <v>0</v>
      </c>
      <c r="V363" s="105">
        <v>0</v>
      </c>
      <c r="W363" s="65">
        <v>26080.799999999999</v>
      </c>
      <c r="X363" s="65">
        <v>8693.6</v>
      </c>
      <c r="Y363" s="65">
        <v>8693.6</v>
      </c>
      <c r="Z363" s="66">
        <v>8693.6</v>
      </c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  <c r="AN363" s="65"/>
      <c r="AO363" s="65"/>
      <c r="AP363" s="66"/>
      <c r="AQ363" s="67"/>
      <c r="AR363" s="68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70"/>
      <c r="BG363" s="64"/>
      <c r="BH363" s="1"/>
    </row>
    <row r="364" spans="1:60" ht="31.5" customHeight="1" x14ac:dyDescent="0.2">
      <c r="A364" s="57"/>
      <c r="B364" s="53" t="s">
        <v>152</v>
      </c>
      <c r="C364" s="111">
        <v>706</v>
      </c>
      <c r="D364" s="110">
        <v>1004</v>
      </c>
      <c r="E364" s="109" t="s">
        <v>180</v>
      </c>
      <c r="F364" s="107" t="s">
        <v>153</v>
      </c>
      <c r="G364" s="107"/>
      <c r="H364" s="108" t="s">
        <v>84</v>
      </c>
      <c r="I364" s="106">
        <v>10306</v>
      </c>
      <c r="J364" s="105">
        <v>67570.179999999993</v>
      </c>
      <c r="K364" s="105">
        <v>7507.8</v>
      </c>
      <c r="L364" s="105">
        <v>7507.8</v>
      </c>
      <c r="M364" s="105">
        <v>7507.8</v>
      </c>
      <c r="N364" s="105">
        <v>7507.8</v>
      </c>
      <c r="O364" s="105">
        <v>7507.8</v>
      </c>
      <c r="P364" s="105">
        <v>7507.8</v>
      </c>
      <c r="Q364" s="105">
        <v>7507.8</v>
      </c>
      <c r="R364" s="105">
        <v>7507.8</v>
      </c>
      <c r="S364" s="105">
        <v>7507.78</v>
      </c>
      <c r="T364" s="105">
        <v>0</v>
      </c>
      <c r="U364" s="105">
        <v>0</v>
      </c>
      <c r="V364" s="105">
        <v>0</v>
      </c>
      <c r="W364" s="65">
        <v>0</v>
      </c>
      <c r="X364" s="65">
        <v>0</v>
      </c>
      <c r="Y364" s="65">
        <v>0</v>
      </c>
      <c r="Z364" s="66">
        <v>0</v>
      </c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  <c r="AO364" s="65"/>
      <c r="AP364" s="66"/>
      <c r="AQ364" s="67"/>
      <c r="AR364" s="68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70"/>
      <c r="BG364" s="64"/>
      <c r="BH364" s="1"/>
    </row>
    <row r="365" spans="1:60" ht="31.5" customHeight="1" x14ac:dyDescent="0.2">
      <c r="A365" s="57"/>
      <c r="B365" s="53" t="s">
        <v>152</v>
      </c>
      <c r="C365" s="111">
        <v>706</v>
      </c>
      <c r="D365" s="110">
        <v>1004</v>
      </c>
      <c r="E365" s="109" t="s">
        <v>180</v>
      </c>
      <c r="F365" s="107" t="s">
        <v>153</v>
      </c>
      <c r="G365" s="107"/>
      <c r="H365" s="108" t="s">
        <v>84</v>
      </c>
      <c r="I365" s="106">
        <v>10306</v>
      </c>
      <c r="J365" s="105">
        <v>122561.31</v>
      </c>
      <c r="K365" s="105">
        <v>13617.92</v>
      </c>
      <c r="L365" s="105">
        <v>13617.92</v>
      </c>
      <c r="M365" s="105">
        <v>13617.92</v>
      </c>
      <c r="N365" s="105">
        <v>13617.92</v>
      </c>
      <c r="O365" s="105">
        <v>13617.92</v>
      </c>
      <c r="P365" s="105">
        <v>13617.92</v>
      </c>
      <c r="Q365" s="105">
        <v>13617.92</v>
      </c>
      <c r="R365" s="105">
        <v>13617.92</v>
      </c>
      <c r="S365" s="105">
        <v>13617.95</v>
      </c>
      <c r="T365" s="105">
        <v>0</v>
      </c>
      <c r="U365" s="105">
        <v>0</v>
      </c>
      <c r="V365" s="105">
        <v>0</v>
      </c>
      <c r="W365" s="65">
        <v>3331962.28</v>
      </c>
      <c r="X365" s="65">
        <v>1098205</v>
      </c>
      <c r="Y365" s="65">
        <v>1286732</v>
      </c>
      <c r="Z365" s="66">
        <v>947025.28</v>
      </c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  <c r="AN365" s="65"/>
      <c r="AO365" s="65"/>
      <c r="AP365" s="66"/>
      <c r="AQ365" s="67"/>
      <c r="AR365" s="68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70"/>
      <c r="BG365" s="64"/>
      <c r="BH365" s="1"/>
    </row>
    <row r="366" spans="1:60" ht="31.5" customHeight="1" x14ac:dyDescent="0.2">
      <c r="A366" s="57"/>
      <c r="B366" s="53" t="s">
        <v>152</v>
      </c>
      <c r="C366" s="111">
        <v>706</v>
      </c>
      <c r="D366" s="110">
        <v>1004</v>
      </c>
      <c r="E366" s="109" t="s">
        <v>180</v>
      </c>
      <c r="F366" s="107" t="s">
        <v>153</v>
      </c>
      <c r="G366" s="107"/>
      <c r="H366" s="108" t="s">
        <v>84</v>
      </c>
      <c r="I366" s="106">
        <v>10306</v>
      </c>
      <c r="J366" s="105">
        <v>159719.76</v>
      </c>
      <c r="K366" s="105">
        <v>17746.64</v>
      </c>
      <c r="L366" s="105">
        <v>17746.64</v>
      </c>
      <c r="M366" s="105">
        <v>17746.64</v>
      </c>
      <c r="N366" s="105">
        <v>17746.64</v>
      </c>
      <c r="O366" s="105">
        <v>17746.64</v>
      </c>
      <c r="P366" s="105">
        <v>17746.64</v>
      </c>
      <c r="Q366" s="105">
        <v>17746.64</v>
      </c>
      <c r="R366" s="105">
        <v>17746.64</v>
      </c>
      <c r="S366" s="105">
        <v>17746.64</v>
      </c>
      <c r="T366" s="105">
        <v>0</v>
      </c>
      <c r="U366" s="105">
        <v>0</v>
      </c>
      <c r="V366" s="105">
        <v>0</v>
      </c>
      <c r="W366" s="65">
        <v>72011.520000000004</v>
      </c>
      <c r="X366" s="65">
        <v>24003.84</v>
      </c>
      <c r="Y366" s="65">
        <v>24003.84</v>
      </c>
      <c r="Z366" s="66">
        <v>24003.84</v>
      </c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  <c r="AN366" s="65"/>
      <c r="AO366" s="65"/>
      <c r="AP366" s="66"/>
      <c r="AQ366" s="67"/>
      <c r="AR366" s="68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70"/>
      <c r="BG366" s="64"/>
      <c r="BH366" s="1"/>
    </row>
    <row r="367" spans="1:60" ht="31.5" customHeight="1" x14ac:dyDescent="0.2">
      <c r="A367" s="57"/>
      <c r="B367" s="53" t="s">
        <v>152</v>
      </c>
      <c r="C367" s="111">
        <v>706</v>
      </c>
      <c r="D367" s="110">
        <v>1004</v>
      </c>
      <c r="E367" s="109" t="s">
        <v>180</v>
      </c>
      <c r="F367" s="107" t="s">
        <v>153</v>
      </c>
      <c r="G367" s="107"/>
      <c r="H367" s="108" t="s">
        <v>84</v>
      </c>
      <c r="I367" s="106">
        <v>10306</v>
      </c>
      <c r="J367" s="105">
        <v>107414.26</v>
      </c>
      <c r="K367" s="105">
        <v>11934.92</v>
      </c>
      <c r="L367" s="105">
        <v>11934.92</v>
      </c>
      <c r="M367" s="105">
        <v>11934.92</v>
      </c>
      <c r="N367" s="105">
        <v>11934.92</v>
      </c>
      <c r="O367" s="105">
        <v>11934.92</v>
      </c>
      <c r="P367" s="105">
        <v>11934.92</v>
      </c>
      <c r="Q367" s="105">
        <v>11934.92</v>
      </c>
      <c r="R367" s="105">
        <v>11934.92</v>
      </c>
      <c r="S367" s="105">
        <v>11934.9</v>
      </c>
      <c r="T367" s="105">
        <v>0</v>
      </c>
      <c r="U367" s="105">
        <v>0</v>
      </c>
      <c r="V367" s="105">
        <v>0</v>
      </c>
      <c r="W367" s="65">
        <v>23112</v>
      </c>
      <c r="X367" s="65">
        <v>7704</v>
      </c>
      <c r="Y367" s="65">
        <v>7704</v>
      </c>
      <c r="Z367" s="66">
        <v>7704</v>
      </c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  <c r="AN367" s="65"/>
      <c r="AO367" s="65"/>
      <c r="AP367" s="66"/>
      <c r="AQ367" s="67"/>
      <c r="AR367" s="68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70"/>
      <c r="BG367" s="64"/>
      <c r="BH367" s="1"/>
    </row>
    <row r="368" spans="1:60" ht="31.5" customHeight="1" x14ac:dyDescent="0.2">
      <c r="A368" s="57"/>
      <c r="B368" s="53" t="s">
        <v>152</v>
      </c>
      <c r="C368" s="111">
        <v>706</v>
      </c>
      <c r="D368" s="110">
        <v>1004</v>
      </c>
      <c r="E368" s="109" t="s">
        <v>180</v>
      </c>
      <c r="F368" s="107" t="s">
        <v>153</v>
      </c>
      <c r="G368" s="107"/>
      <c r="H368" s="108" t="s">
        <v>84</v>
      </c>
      <c r="I368" s="106">
        <v>10306</v>
      </c>
      <c r="J368" s="105">
        <v>169379.98</v>
      </c>
      <c r="K368" s="105">
        <v>18820</v>
      </c>
      <c r="L368" s="105">
        <v>18820</v>
      </c>
      <c r="M368" s="105">
        <v>18820</v>
      </c>
      <c r="N368" s="105">
        <v>18820</v>
      </c>
      <c r="O368" s="105">
        <v>18820</v>
      </c>
      <c r="P368" s="105">
        <v>18820</v>
      </c>
      <c r="Q368" s="105">
        <v>18820</v>
      </c>
      <c r="R368" s="105">
        <v>18820</v>
      </c>
      <c r="S368" s="105">
        <v>18819.98</v>
      </c>
      <c r="T368" s="105">
        <v>0</v>
      </c>
      <c r="U368" s="105">
        <v>0</v>
      </c>
      <c r="V368" s="105">
        <v>0</v>
      </c>
      <c r="W368" s="65">
        <v>0</v>
      </c>
      <c r="X368" s="65">
        <v>0</v>
      </c>
      <c r="Y368" s="65">
        <v>0</v>
      </c>
      <c r="Z368" s="66">
        <v>0</v>
      </c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  <c r="AO368" s="65"/>
      <c r="AP368" s="66"/>
      <c r="AQ368" s="67"/>
      <c r="AR368" s="68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70"/>
      <c r="BG368" s="64"/>
      <c r="BH368" s="1"/>
    </row>
    <row r="369" spans="1:60" ht="31.5" customHeight="1" x14ac:dyDescent="0.2">
      <c r="A369" s="57"/>
      <c r="B369" s="53" t="s">
        <v>152</v>
      </c>
      <c r="C369" s="111">
        <v>706</v>
      </c>
      <c r="D369" s="110">
        <v>1004</v>
      </c>
      <c r="E369" s="109" t="s">
        <v>442</v>
      </c>
      <c r="F369" s="107" t="s">
        <v>153</v>
      </c>
      <c r="G369" s="107"/>
      <c r="H369" s="108"/>
      <c r="I369" s="106">
        <v>10101</v>
      </c>
      <c r="J369" s="105">
        <v>12295.5</v>
      </c>
      <c r="K369" s="105">
        <v>1024.6199999999999</v>
      </c>
      <c r="L369" s="105">
        <v>1024.6199999999999</v>
      </c>
      <c r="M369" s="105">
        <v>1024.6199999999999</v>
      </c>
      <c r="N369" s="105">
        <v>1024.6199999999999</v>
      </c>
      <c r="O369" s="105">
        <v>1024.6199999999999</v>
      </c>
      <c r="P369" s="105">
        <v>1024.6199999999999</v>
      </c>
      <c r="Q369" s="105">
        <v>1024.6199999999999</v>
      </c>
      <c r="R369" s="105">
        <v>1024.6199999999999</v>
      </c>
      <c r="S369" s="105">
        <v>1024.6199999999999</v>
      </c>
      <c r="T369" s="105">
        <v>1024.6199999999999</v>
      </c>
      <c r="U369" s="105">
        <v>1024.6199999999999</v>
      </c>
      <c r="V369" s="105">
        <v>1024.68</v>
      </c>
      <c r="W369" s="65">
        <v>122860.26</v>
      </c>
      <c r="X369" s="65">
        <v>30000</v>
      </c>
      <c r="Y369" s="65">
        <v>30000</v>
      </c>
      <c r="Z369" s="66">
        <v>62860.26</v>
      </c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  <c r="AN369" s="65"/>
      <c r="AO369" s="65"/>
      <c r="AP369" s="66"/>
      <c r="AQ369" s="67"/>
      <c r="AR369" s="68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70"/>
      <c r="BG369" s="64"/>
      <c r="BH369" s="1"/>
    </row>
    <row r="370" spans="1:60" ht="31.5" customHeight="1" x14ac:dyDescent="0.2">
      <c r="A370" s="57"/>
      <c r="B370" s="53" t="s">
        <v>152</v>
      </c>
      <c r="C370" s="111">
        <v>706</v>
      </c>
      <c r="D370" s="110">
        <v>1004</v>
      </c>
      <c r="E370" s="109" t="s">
        <v>442</v>
      </c>
      <c r="F370" s="107" t="s">
        <v>153</v>
      </c>
      <c r="G370" s="107"/>
      <c r="H370" s="108"/>
      <c r="I370" s="106">
        <v>10101</v>
      </c>
      <c r="J370" s="105">
        <v>73773</v>
      </c>
      <c r="K370" s="105">
        <v>6147.75</v>
      </c>
      <c r="L370" s="105">
        <v>6147.75</v>
      </c>
      <c r="M370" s="105">
        <v>6147.75</v>
      </c>
      <c r="N370" s="105">
        <v>6147.75</v>
      </c>
      <c r="O370" s="105">
        <v>6147.75</v>
      </c>
      <c r="P370" s="105">
        <v>6147.75</v>
      </c>
      <c r="Q370" s="105">
        <v>6147.75</v>
      </c>
      <c r="R370" s="105">
        <v>6147.75</v>
      </c>
      <c r="S370" s="105">
        <v>6147.75</v>
      </c>
      <c r="T370" s="105">
        <v>6147.75</v>
      </c>
      <c r="U370" s="105">
        <v>6147.75</v>
      </c>
      <c r="V370" s="105">
        <v>6147.75</v>
      </c>
      <c r="W370" s="65">
        <v>13648.8</v>
      </c>
      <c r="X370" s="65">
        <v>4549.6000000000004</v>
      </c>
      <c r="Y370" s="65">
        <v>4549.6000000000004</v>
      </c>
      <c r="Z370" s="66">
        <v>4549.6000000000004</v>
      </c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  <c r="AO370" s="65"/>
      <c r="AP370" s="66"/>
      <c r="AQ370" s="67"/>
      <c r="AR370" s="68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70"/>
      <c r="BG370" s="64"/>
      <c r="BH370" s="1"/>
    </row>
    <row r="371" spans="1:60" ht="31.5" customHeight="1" x14ac:dyDescent="0.2">
      <c r="A371" s="57"/>
      <c r="B371" s="53" t="s">
        <v>152</v>
      </c>
      <c r="C371" s="111">
        <v>706</v>
      </c>
      <c r="D371" s="110">
        <v>1004</v>
      </c>
      <c r="E371" s="109" t="s">
        <v>442</v>
      </c>
      <c r="F371" s="107" t="s">
        <v>153</v>
      </c>
      <c r="G371" s="107"/>
      <c r="H371" s="108"/>
      <c r="I371" s="106">
        <v>10101</v>
      </c>
      <c r="J371" s="105">
        <v>12295.5</v>
      </c>
      <c r="K371" s="105">
        <v>1024.6199999999999</v>
      </c>
      <c r="L371" s="105">
        <v>1024.6199999999999</v>
      </c>
      <c r="M371" s="105">
        <v>1024.6199999999999</v>
      </c>
      <c r="N371" s="105">
        <v>1024.6199999999999</v>
      </c>
      <c r="O371" s="105">
        <v>1024.6199999999999</v>
      </c>
      <c r="P371" s="105">
        <v>1024.6199999999999</v>
      </c>
      <c r="Q371" s="105">
        <v>1024.6199999999999</v>
      </c>
      <c r="R371" s="105">
        <v>1024.6199999999999</v>
      </c>
      <c r="S371" s="105">
        <v>1024.6199999999999</v>
      </c>
      <c r="T371" s="105">
        <v>1024.6199999999999</v>
      </c>
      <c r="U371" s="105">
        <v>1024.6199999999999</v>
      </c>
      <c r="V371" s="105">
        <v>1024.68</v>
      </c>
      <c r="W371" s="65">
        <v>0</v>
      </c>
      <c r="X371" s="65">
        <v>0</v>
      </c>
      <c r="Y371" s="65">
        <v>0</v>
      </c>
      <c r="Z371" s="66">
        <v>0</v>
      </c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  <c r="AN371" s="65"/>
      <c r="AO371" s="65"/>
      <c r="AP371" s="66"/>
      <c r="AQ371" s="67"/>
      <c r="AR371" s="68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70"/>
      <c r="BG371" s="64"/>
      <c r="BH371" s="1"/>
    </row>
    <row r="372" spans="1:60" ht="31.5" customHeight="1" x14ac:dyDescent="0.2">
      <c r="A372" s="57"/>
      <c r="B372" s="53" t="s">
        <v>152</v>
      </c>
      <c r="C372" s="111">
        <v>706</v>
      </c>
      <c r="D372" s="110">
        <v>1004</v>
      </c>
      <c r="E372" s="109" t="s">
        <v>442</v>
      </c>
      <c r="F372" s="107" t="s">
        <v>153</v>
      </c>
      <c r="G372" s="107"/>
      <c r="H372" s="108"/>
      <c r="I372" s="106">
        <v>10101</v>
      </c>
      <c r="J372" s="105">
        <v>12295.5</v>
      </c>
      <c r="K372" s="105">
        <v>1024.6199999999999</v>
      </c>
      <c r="L372" s="105">
        <v>1024.6199999999999</v>
      </c>
      <c r="M372" s="105">
        <v>1024.6199999999999</v>
      </c>
      <c r="N372" s="105">
        <v>1024.6199999999999</v>
      </c>
      <c r="O372" s="105">
        <v>1024.6199999999999</v>
      </c>
      <c r="P372" s="105">
        <v>1024.6199999999999</v>
      </c>
      <c r="Q372" s="105">
        <v>1024.6199999999999</v>
      </c>
      <c r="R372" s="105">
        <v>1024.6199999999999</v>
      </c>
      <c r="S372" s="105">
        <v>1024.6199999999999</v>
      </c>
      <c r="T372" s="105">
        <v>1024.6199999999999</v>
      </c>
      <c r="U372" s="105">
        <v>1024.6199999999999</v>
      </c>
      <c r="V372" s="105">
        <v>1024.68</v>
      </c>
      <c r="W372" s="65">
        <v>339702.8</v>
      </c>
      <c r="X372" s="65">
        <v>110927.91</v>
      </c>
      <c r="Y372" s="65">
        <v>110927.91</v>
      </c>
      <c r="Z372" s="66">
        <v>117846.98</v>
      </c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  <c r="AN372" s="65"/>
      <c r="AO372" s="65"/>
      <c r="AP372" s="66"/>
      <c r="AQ372" s="67"/>
      <c r="AR372" s="68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70"/>
      <c r="BG372" s="64"/>
      <c r="BH372" s="1"/>
    </row>
    <row r="373" spans="1:60" ht="31.5" customHeight="1" x14ac:dyDescent="0.2">
      <c r="A373" s="57"/>
      <c r="B373" s="53" t="s">
        <v>152</v>
      </c>
      <c r="C373" s="111">
        <v>706</v>
      </c>
      <c r="D373" s="110">
        <v>1004</v>
      </c>
      <c r="E373" s="109" t="s">
        <v>442</v>
      </c>
      <c r="F373" s="107" t="s">
        <v>153</v>
      </c>
      <c r="G373" s="107"/>
      <c r="H373" s="108"/>
      <c r="I373" s="106">
        <v>10101</v>
      </c>
      <c r="J373" s="105">
        <v>12295.5</v>
      </c>
      <c r="K373" s="105">
        <v>1024.6199999999999</v>
      </c>
      <c r="L373" s="105">
        <v>1024.6199999999999</v>
      </c>
      <c r="M373" s="105">
        <v>1024.6199999999999</v>
      </c>
      <c r="N373" s="105">
        <v>1024.6199999999999</v>
      </c>
      <c r="O373" s="105">
        <v>1024.6199999999999</v>
      </c>
      <c r="P373" s="105">
        <v>1024.6199999999999</v>
      </c>
      <c r="Q373" s="105">
        <v>1024.6199999999999</v>
      </c>
      <c r="R373" s="105">
        <v>1024.6199999999999</v>
      </c>
      <c r="S373" s="105">
        <v>1024.6199999999999</v>
      </c>
      <c r="T373" s="105">
        <v>1024.6199999999999</v>
      </c>
      <c r="U373" s="105">
        <v>1024.6199999999999</v>
      </c>
      <c r="V373" s="105">
        <v>1024.68</v>
      </c>
      <c r="W373" s="65">
        <v>28103.040000000001</v>
      </c>
      <c r="X373" s="65">
        <v>9367.68</v>
      </c>
      <c r="Y373" s="65">
        <v>9367.68</v>
      </c>
      <c r="Z373" s="66">
        <v>9367.68</v>
      </c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6"/>
      <c r="AQ373" s="67"/>
      <c r="AR373" s="68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70"/>
      <c r="BG373" s="64"/>
      <c r="BH373" s="1"/>
    </row>
    <row r="374" spans="1:60" ht="31.5" customHeight="1" x14ac:dyDescent="0.2">
      <c r="A374" s="57"/>
      <c r="B374" s="53" t="s">
        <v>152</v>
      </c>
      <c r="C374" s="111">
        <v>706</v>
      </c>
      <c r="D374" s="110">
        <v>1004</v>
      </c>
      <c r="E374" s="109" t="s">
        <v>442</v>
      </c>
      <c r="F374" s="107" t="s">
        <v>153</v>
      </c>
      <c r="G374" s="107"/>
      <c r="H374" s="108"/>
      <c r="I374" s="106">
        <v>10101</v>
      </c>
      <c r="J374" s="105">
        <v>12295.5</v>
      </c>
      <c r="K374" s="105">
        <v>1024.6199999999999</v>
      </c>
      <c r="L374" s="105">
        <v>1024.6199999999999</v>
      </c>
      <c r="M374" s="105">
        <v>1024.6199999999999</v>
      </c>
      <c r="N374" s="105">
        <v>1024.6199999999999</v>
      </c>
      <c r="O374" s="105">
        <v>1024.6199999999999</v>
      </c>
      <c r="P374" s="105">
        <v>1024.6199999999999</v>
      </c>
      <c r="Q374" s="105">
        <v>1024.6199999999999</v>
      </c>
      <c r="R374" s="105">
        <v>1024.6199999999999</v>
      </c>
      <c r="S374" s="105">
        <v>1024.6199999999999</v>
      </c>
      <c r="T374" s="105">
        <v>1024.6199999999999</v>
      </c>
      <c r="U374" s="105">
        <v>1024.6199999999999</v>
      </c>
      <c r="V374" s="105">
        <v>1024.68</v>
      </c>
      <c r="W374" s="65">
        <v>0</v>
      </c>
      <c r="X374" s="65">
        <v>0</v>
      </c>
      <c r="Y374" s="65">
        <v>0</v>
      </c>
      <c r="Z374" s="66">
        <v>0</v>
      </c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6"/>
      <c r="AQ374" s="67"/>
      <c r="AR374" s="68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70"/>
      <c r="BG374" s="64"/>
      <c r="BH374" s="1"/>
    </row>
    <row r="375" spans="1:60" ht="31.5" customHeight="1" x14ac:dyDescent="0.2">
      <c r="A375" s="57"/>
      <c r="B375" s="53" t="s">
        <v>152</v>
      </c>
      <c r="C375" s="111">
        <v>706</v>
      </c>
      <c r="D375" s="110">
        <v>1004</v>
      </c>
      <c r="E375" s="109" t="s">
        <v>181</v>
      </c>
      <c r="F375" s="107" t="s">
        <v>153</v>
      </c>
      <c r="G375" s="107"/>
      <c r="H375" s="108" t="s">
        <v>86</v>
      </c>
      <c r="I375" s="106">
        <v>10306</v>
      </c>
      <c r="J375" s="105">
        <v>2251309.06</v>
      </c>
      <c r="K375" s="105">
        <v>187609.09</v>
      </c>
      <c r="L375" s="105">
        <v>187609.08</v>
      </c>
      <c r="M375" s="105">
        <v>187609.08</v>
      </c>
      <c r="N375" s="105">
        <v>187609.08</v>
      </c>
      <c r="O375" s="105">
        <v>187609.08</v>
      </c>
      <c r="P375" s="105">
        <v>187609.08</v>
      </c>
      <c r="Q375" s="105">
        <v>187609.08</v>
      </c>
      <c r="R375" s="105">
        <v>187609.08</v>
      </c>
      <c r="S375" s="105">
        <v>187609.08</v>
      </c>
      <c r="T375" s="105">
        <v>187609.08</v>
      </c>
      <c r="U375" s="105">
        <v>187609.08</v>
      </c>
      <c r="V375" s="105">
        <v>187609.17</v>
      </c>
      <c r="W375" s="65">
        <v>0</v>
      </c>
      <c r="X375" s="65">
        <v>0</v>
      </c>
      <c r="Y375" s="65">
        <v>0</v>
      </c>
      <c r="Z375" s="66">
        <v>0</v>
      </c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  <c r="AN375" s="65"/>
      <c r="AO375" s="65"/>
      <c r="AP375" s="66"/>
      <c r="AQ375" s="67"/>
      <c r="AR375" s="68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70"/>
      <c r="BG375" s="64"/>
      <c r="BH375" s="1"/>
    </row>
    <row r="376" spans="1:60" ht="31.5" customHeight="1" x14ac:dyDescent="0.2">
      <c r="A376" s="57"/>
      <c r="B376" s="53" t="s">
        <v>152</v>
      </c>
      <c r="C376" s="111">
        <v>706</v>
      </c>
      <c r="D376" s="110">
        <v>1004</v>
      </c>
      <c r="E376" s="109" t="s">
        <v>183</v>
      </c>
      <c r="F376" s="107" t="s">
        <v>153</v>
      </c>
      <c r="G376" s="107"/>
      <c r="H376" s="108" t="s">
        <v>86</v>
      </c>
      <c r="I376" s="106">
        <v>10306</v>
      </c>
      <c r="J376" s="105">
        <v>1048737.8799999999</v>
      </c>
      <c r="K376" s="105">
        <v>87394.82</v>
      </c>
      <c r="L376" s="105">
        <v>87394.82</v>
      </c>
      <c r="M376" s="105">
        <v>87394.82</v>
      </c>
      <c r="N376" s="105">
        <v>87394.82</v>
      </c>
      <c r="O376" s="105">
        <v>87394.82</v>
      </c>
      <c r="P376" s="105">
        <v>87394.82</v>
      </c>
      <c r="Q376" s="105">
        <v>87394.82</v>
      </c>
      <c r="R376" s="105">
        <v>87394.82</v>
      </c>
      <c r="S376" s="105">
        <v>87394.82</v>
      </c>
      <c r="T376" s="105">
        <v>87394.82</v>
      </c>
      <c r="U376" s="105">
        <v>87394.82</v>
      </c>
      <c r="V376" s="105">
        <v>87394.86</v>
      </c>
      <c r="W376" s="65">
        <v>0</v>
      </c>
      <c r="X376" s="65">
        <v>0</v>
      </c>
      <c r="Y376" s="65">
        <v>0</v>
      </c>
      <c r="Z376" s="66">
        <v>0</v>
      </c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6"/>
      <c r="AQ376" s="67"/>
      <c r="AR376" s="68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70"/>
      <c r="BG376" s="64"/>
      <c r="BH376" s="1"/>
    </row>
    <row r="377" spans="1:60" ht="18.75" customHeight="1" x14ac:dyDescent="0.2">
      <c r="A377" s="57"/>
      <c r="B377" s="53" t="s">
        <v>132</v>
      </c>
      <c r="C377" s="111">
        <v>706</v>
      </c>
      <c r="D377" s="110">
        <v>1004</v>
      </c>
      <c r="E377" s="109" t="s">
        <v>183</v>
      </c>
      <c r="F377" s="107" t="s">
        <v>133</v>
      </c>
      <c r="G377" s="107"/>
      <c r="H377" s="108" t="s">
        <v>86</v>
      </c>
      <c r="I377" s="106">
        <v>10306</v>
      </c>
      <c r="J377" s="105">
        <v>881076</v>
      </c>
      <c r="K377" s="105">
        <v>73423</v>
      </c>
      <c r="L377" s="105">
        <v>73423</v>
      </c>
      <c r="M377" s="105">
        <v>73423</v>
      </c>
      <c r="N377" s="105">
        <v>73423</v>
      </c>
      <c r="O377" s="105">
        <v>73423</v>
      </c>
      <c r="P377" s="105">
        <v>73423</v>
      </c>
      <c r="Q377" s="105">
        <v>73423</v>
      </c>
      <c r="R377" s="105">
        <v>73423</v>
      </c>
      <c r="S377" s="105">
        <v>73423</v>
      </c>
      <c r="T377" s="105">
        <v>73423</v>
      </c>
      <c r="U377" s="105">
        <v>73423</v>
      </c>
      <c r="V377" s="105">
        <v>73423</v>
      </c>
      <c r="W377" s="65">
        <v>0</v>
      </c>
      <c r="X377" s="65">
        <v>0</v>
      </c>
      <c r="Y377" s="65">
        <v>0</v>
      </c>
      <c r="Z377" s="66">
        <v>0</v>
      </c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  <c r="AN377" s="65"/>
      <c r="AO377" s="65"/>
      <c r="AP377" s="66"/>
      <c r="AQ377" s="67"/>
      <c r="AR377" s="68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70"/>
      <c r="BG377" s="64"/>
      <c r="BH377" s="1"/>
    </row>
    <row r="378" spans="1:60" ht="44.25" customHeight="1" x14ac:dyDescent="0.2">
      <c r="A378" s="57"/>
      <c r="B378" s="53" t="s">
        <v>167</v>
      </c>
      <c r="C378" s="111">
        <v>707</v>
      </c>
      <c r="D378" s="110">
        <v>703</v>
      </c>
      <c r="E378" s="109" t="s">
        <v>144</v>
      </c>
      <c r="F378" s="107" t="s">
        <v>168</v>
      </c>
      <c r="G378" s="107"/>
      <c r="H378" s="108"/>
      <c r="I378" s="106">
        <v>10101</v>
      </c>
      <c r="J378" s="105">
        <v>50280</v>
      </c>
      <c r="K378" s="105">
        <v>4190</v>
      </c>
      <c r="L378" s="105">
        <v>4190</v>
      </c>
      <c r="M378" s="105">
        <v>4190</v>
      </c>
      <c r="N378" s="105">
        <v>4190</v>
      </c>
      <c r="O378" s="105">
        <v>4190</v>
      </c>
      <c r="P378" s="105">
        <v>4190</v>
      </c>
      <c r="Q378" s="105">
        <v>4190</v>
      </c>
      <c r="R378" s="105">
        <v>4190</v>
      </c>
      <c r="S378" s="105">
        <v>4190</v>
      </c>
      <c r="T378" s="105">
        <v>4190</v>
      </c>
      <c r="U378" s="105">
        <v>4190</v>
      </c>
      <c r="V378" s="105">
        <v>4190</v>
      </c>
      <c r="W378" s="65">
        <v>0</v>
      </c>
      <c r="X378" s="65">
        <v>0</v>
      </c>
      <c r="Y378" s="65">
        <v>0</v>
      </c>
      <c r="Z378" s="66">
        <v>0</v>
      </c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  <c r="AN378" s="65"/>
      <c r="AO378" s="65"/>
      <c r="AP378" s="66"/>
      <c r="AQ378" s="67"/>
      <c r="AR378" s="68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70"/>
      <c r="BG378" s="64"/>
      <c r="BH378" s="1"/>
    </row>
    <row r="379" spans="1:60" ht="44.25" customHeight="1" x14ac:dyDescent="0.2">
      <c r="A379" s="57"/>
      <c r="B379" s="53" t="s">
        <v>167</v>
      </c>
      <c r="C379" s="111">
        <v>707</v>
      </c>
      <c r="D379" s="110">
        <v>703</v>
      </c>
      <c r="E379" s="109" t="s">
        <v>185</v>
      </c>
      <c r="F379" s="107" t="s">
        <v>168</v>
      </c>
      <c r="G379" s="107"/>
      <c r="H379" s="108"/>
      <c r="I379" s="106">
        <v>10101</v>
      </c>
      <c r="J379" s="105">
        <v>9267103</v>
      </c>
      <c r="K379" s="105">
        <v>788377.91</v>
      </c>
      <c r="L379" s="105">
        <v>788377.83</v>
      </c>
      <c r="M379" s="105">
        <v>788377.83</v>
      </c>
      <c r="N379" s="105">
        <v>773785.33</v>
      </c>
      <c r="O379" s="105">
        <v>757720.83</v>
      </c>
      <c r="P379" s="105">
        <v>1651950.06</v>
      </c>
      <c r="Q379" s="105">
        <v>334751.01</v>
      </c>
      <c r="R379" s="105">
        <v>293643.51</v>
      </c>
      <c r="S379" s="105">
        <v>746250.83</v>
      </c>
      <c r="T379" s="105">
        <v>764170.33</v>
      </c>
      <c r="U379" s="105">
        <v>788377.83</v>
      </c>
      <c r="V379" s="105">
        <v>791319.7</v>
      </c>
      <c r="W379" s="65">
        <v>0.01</v>
      </c>
      <c r="X379" s="65">
        <v>0</v>
      </c>
      <c r="Y379" s="65">
        <v>0</v>
      </c>
      <c r="Z379" s="66">
        <v>0.01</v>
      </c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  <c r="AN379" s="65"/>
      <c r="AO379" s="65"/>
      <c r="AP379" s="66"/>
      <c r="AQ379" s="67"/>
      <c r="AR379" s="68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70"/>
      <c r="BG379" s="64"/>
      <c r="BH379" s="1"/>
    </row>
    <row r="380" spans="1:60" ht="16.5" customHeight="1" x14ac:dyDescent="0.2">
      <c r="A380" s="57"/>
      <c r="B380" s="53" t="s">
        <v>169</v>
      </c>
      <c r="C380" s="111">
        <v>707</v>
      </c>
      <c r="D380" s="110">
        <v>703</v>
      </c>
      <c r="E380" s="109" t="s">
        <v>443</v>
      </c>
      <c r="F380" s="107" t="s">
        <v>170</v>
      </c>
      <c r="G380" s="107"/>
      <c r="H380" s="108"/>
      <c r="I380" s="106">
        <v>10111</v>
      </c>
      <c r="J380" s="105">
        <v>509510</v>
      </c>
      <c r="K380" s="105">
        <v>0</v>
      </c>
      <c r="L380" s="105">
        <v>72787.14</v>
      </c>
      <c r="M380" s="105">
        <v>72787.14</v>
      </c>
      <c r="N380" s="105">
        <v>72787.14</v>
      </c>
      <c r="O380" s="105">
        <v>72787.14</v>
      </c>
      <c r="P380" s="105">
        <v>72787.14</v>
      </c>
      <c r="Q380" s="105">
        <v>72787.14</v>
      </c>
      <c r="R380" s="105">
        <v>72787.16</v>
      </c>
      <c r="S380" s="105">
        <v>0</v>
      </c>
      <c r="T380" s="105">
        <v>0</v>
      </c>
      <c r="U380" s="105">
        <v>0</v>
      </c>
      <c r="V380" s="105">
        <v>0</v>
      </c>
      <c r="W380" s="65">
        <v>0</v>
      </c>
      <c r="X380" s="65">
        <v>0</v>
      </c>
      <c r="Y380" s="65">
        <v>0</v>
      </c>
      <c r="Z380" s="66">
        <v>0</v>
      </c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  <c r="AO380" s="65"/>
      <c r="AP380" s="66"/>
      <c r="AQ380" s="67"/>
      <c r="AR380" s="68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70"/>
      <c r="BG380" s="64"/>
      <c r="BH380" s="1"/>
    </row>
    <row r="381" spans="1:60" ht="16.5" customHeight="1" x14ac:dyDescent="0.2">
      <c r="A381" s="57"/>
      <c r="B381" s="53" t="s">
        <v>169</v>
      </c>
      <c r="C381" s="111">
        <v>707</v>
      </c>
      <c r="D381" s="110">
        <v>703</v>
      </c>
      <c r="E381" s="109" t="s">
        <v>443</v>
      </c>
      <c r="F381" s="107" t="s">
        <v>170</v>
      </c>
      <c r="G381" s="107"/>
      <c r="H381" s="108"/>
      <c r="I381" s="106">
        <v>10306</v>
      </c>
      <c r="J381" s="105">
        <v>9680750</v>
      </c>
      <c r="K381" s="105">
        <v>0</v>
      </c>
      <c r="L381" s="105">
        <v>961321.43</v>
      </c>
      <c r="M381" s="105">
        <v>969821.43</v>
      </c>
      <c r="N381" s="105">
        <v>1899321.43</v>
      </c>
      <c r="O381" s="105">
        <v>2069321.43</v>
      </c>
      <c r="P381" s="105">
        <v>1979321.43</v>
      </c>
      <c r="Q381" s="105">
        <v>1379321.43</v>
      </c>
      <c r="R381" s="105">
        <v>422321.42</v>
      </c>
      <c r="S381" s="105">
        <v>0</v>
      </c>
      <c r="T381" s="105">
        <v>0</v>
      </c>
      <c r="U381" s="105">
        <v>0</v>
      </c>
      <c r="V381" s="105">
        <v>0</v>
      </c>
      <c r="W381" s="65">
        <v>1580.4</v>
      </c>
      <c r="X381" s="65">
        <v>0.4</v>
      </c>
      <c r="Y381" s="65">
        <v>549.6</v>
      </c>
      <c r="Z381" s="66">
        <v>1030.4000000000001</v>
      </c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  <c r="AN381" s="65"/>
      <c r="AO381" s="65"/>
      <c r="AP381" s="66"/>
      <c r="AQ381" s="67"/>
      <c r="AR381" s="68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70"/>
      <c r="BG381" s="64"/>
      <c r="BH381" s="1"/>
    </row>
    <row r="382" spans="1:60" ht="16.5" customHeight="1" x14ac:dyDescent="0.2">
      <c r="A382" s="57"/>
      <c r="B382" s="53" t="s">
        <v>169</v>
      </c>
      <c r="C382" s="111">
        <v>707</v>
      </c>
      <c r="D382" s="110">
        <v>703</v>
      </c>
      <c r="E382" s="109" t="s">
        <v>150</v>
      </c>
      <c r="F382" s="107" t="s">
        <v>170</v>
      </c>
      <c r="G382" s="107"/>
      <c r="H382" s="108" t="s">
        <v>72</v>
      </c>
      <c r="I382" s="106">
        <v>10306</v>
      </c>
      <c r="J382" s="105">
        <v>400000</v>
      </c>
      <c r="K382" s="105">
        <v>53550</v>
      </c>
      <c r="L382" s="105">
        <v>46450</v>
      </c>
      <c r="M382" s="105">
        <v>50000</v>
      </c>
      <c r="N382" s="105">
        <v>28500</v>
      </c>
      <c r="O382" s="105">
        <v>18300</v>
      </c>
      <c r="P382" s="105">
        <v>18300</v>
      </c>
      <c r="Q382" s="105">
        <v>18300</v>
      </c>
      <c r="R382" s="105">
        <v>18300</v>
      </c>
      <c r="S382" s="105">
        <v>18300</v>
      </c>
      <c r="T382" s="105">
        <v>30000</v>
      </c>
      <c r="U382" s="105">
        <v>50000</v>
      </c>
      <c r="V382" s="105">
        <v>50000</v>
      </c>
      <c r="W382" s="65">
        <v>0</v>
      </c>
      <c r="X382" s="65">
        <v>0</v>
      </c>
      <c r="Y382" s="65">
        <v>0</v>
      </c>
      <c r="Z382" s="66">
        <v>0</v>
      </c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6"/>
      <c r="AQ382" s="67"/>
      <c r="AR382" s="68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70"/>
      <c r="BG382" s="64"/>
      <c r="BH382" s="1"/>
    </row>
    <row r="383" spans="1:60" ht="39" customHeight="1" x14ac:dyDescent="0.2">
      <c r="A383" s="57"/>
      <c r="B383" s="53" t="s">
        <v>118</v>
      </c>
      <c r="C383" s="111">
        <v>707</v>
      </c>
      <c r="D383" s="110">
        <v>801</v>
      </c>
      <c r="E383" s="109" t="s">
        <v>144</v>
      </c>
      <c r="F383" s="107" t="s">
        <v>119</v>
      </c>
      <c r="G383" s="107"/>
      <c r="H383" s="108"/>
      <c r="I383" s="106">
        <v>10101</v>
      </c>
      <c r="J383" s="105">
        <v>31260</v>
      </c>
      <c r="K383" s="105">
        <v>2605</v>
      </c>
      <c r="L383" s="105">
        <v>2605</v>
      </c>
      <c r="M383" s="105">
        <v>2605</v>
      </c>
      <c r="N383" s="105">
        <v>2605</v>
      </c>
      <c r="O383" s="105">
        <v>2605</v>
      </c>
      <c r="P383" s="105">
        <v>2605</v>
      </c>
      <c r="Q383" s="105">
        <v>2605</v>
      </c>
      <c r="R383" s="105">
        <v>2605</v>
      </c>
      <c r="S383" s="105">
        <v>2605</v>
      </c>
      <c r="T383" s="105">
        <v>2605</v>
      </c>
      <c r="U383" s="105">
        <v>2605</v>
      </c>
      <c r="V383" s="105">
        <v>2605</v>
      </c>
      <c r="W383" s="65">
        <v>42321.84</v>
      </c>
      <c r="X383" s="65">
        <v>14107.28</v>
      </c>
      <c r="Y383" s="65">
        <v>14107.28</v>
      </c>
      <c r="Z383" s="66">
        <v>14107.28</v>
      </c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  <c r="AN383" s="65"/>
      <c r="AO383" s="65"/>
      <c r="AP383" s="66"/>
      <c r="AQ383" s="67"/>
      <c r="AR383" s="68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70"/>
      <c r="BG383" s="64"/>
      <c r="BH383" s="1"/>
    </row>
    <row r="384" spans="1:60" ht="39" customHeight="1" x14ac:dyDescent="0.2">
      <c r="A384" s="57"/>
      <c r="B384" s="53" t="s">
        <v>118</v>
      </c>
      <c r="C384" s="111">
        <v>707</v>
      </c>
      <c r="D384" s="110">
        <v>801</v>
      </c>
      <c r="E384" s="109" t="s">
        <v>186</v>
      </c>
      <c r="F384" s="107" t="s">
        <v>119</v>
      </c>
      <c r="G384" s="107"/>
      <c r="H384" s="108"/>
      <c r="I384" s="106">
        <v>10101</v>
      </c>
      <c r="J384" s="105">
        <v>21735677</v>
      </c>
      <c r="K384" s="105">
        <v>1800800</v>
      </c>
      <c r="L384" s="105">
        <v>1800800</v>
      </c>
      <c r="M384" s="105">
        <v>1900800</v>
      </c>
      <c r="N384" s="105">
        <v>1800797</v>
      </c>
      <c r="O384" s="105">
        <v>1890800</v>
      </c>
      <c r="P384" s="105">
        <v>2000800</v>
      </c>
      <c r="Q384" s="105">
        <v>2200500</v>
      </c>
      <c r="R384" s="105">
        <v>1851500</v>
      </c>
      <c r="S384" s="105">
        <v>1900000</v>
      </c>
      <c r="T384" s="105">
        <v>1750650</v>
      </c>
      <c r="U384" s="105">
        <v>1750650</v>
      </c>
      <c r="V384" s="105">
        <v>1087580</v>
      </c>
      <c r="W384" s="65">
        <v>165321.01999999999</v>
      </c>
      <c r="X384" s="65">
        <v>36000</v>
      </c>
      <c r="Y384" s="65">
        <v>62642.9</v>
      </c>
      <c r="Z384" s="66">
        <v>66678.12</v>
      </c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  <c r="AN384" s="65"/>
      <c r="AO384" s="65"/>
      <c r="AP384" s="66"/>
      <c r="AQ384" s="67"/>
      <c r="AR384" s="68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70"/>
      <c r="BG384" s="64"/>
      <c r="BH384" s="1"/>
    </row>
    <row r="385" spans="1:60" ht="39" customHeight="1" x14ac:dyDescent="0.2">
      <c r="A385" s="57"/>
      <c r="B385" s="53" t="s">
        <v>118</v>
      </c>
      <c r="C385" s="111">
        <v>707</v>
      </c>
      <c r="D385" s="110">
        <v>801</v>
      </c>
      <c r="E385" s="109" t="s">
        <v>187</v>
      </c>
      <c r="F385" s="107" t="s">
        <v>119</v>
      </c>
      <c r="G385" s="107"/>
      <c r="H385" s="108"/>
      <c r="I385" s="106">
        <v>10101</v>
      </c>
      <c r="J385" s="105">
        <v>283860</v>
      </c>
      <c r="K385" s="105">
        <v>33200</v>
      </c>
      <c r="L385" s="105">
        <v>33200</v>
      </c>
      <c r="M385" s="105">
        <v>33200</v>
      </c>
      <c r="N385" s="105">
        <v>33200</v>
      </c>
      <c r="O385" s="105">
        <v>33200</v>
      </c>
      <c r="P385" s="105">
        <v>33200</v>
      </c>
      <c r="Q385" s="105">
        <v>33000</v>
      </c>
      <c r="R385" s="105">
        <v>33000</v>
      </c>
      <c r="S385" s="105">
        <v>18660</v>
      </c>
      <c r="T385" s="105">
        <v>0</v>
      </c>
      <c r="U385" s="105">
        <v>0</v>
      </c>
      <c r="V385" s="105">
        <v>0</v>
      </c>
      <c r="W385" s="65">
        <v>0</v>
      </c>
      <c r="X385" s="65">
        <v>0</v>
      </c>
      <c r="Y385" s="65">
        <v>0</v>
      </c>
      <c r="Z385" s="66">
        <v>0</v>
      </c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  <c r="AO385" s="65"/>
      <c r="AP385" s="66"/>
      <c r="AQ385" s="67"/>
      <c r="AR385" s="68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70"/>
      <c r="BG385" s="64"/>
      <c r="BH385" s="1"/>
    </row>
    <row r="386" spans="1:60" ht="39" customHeight="1" x14ac:dyDescent="0.2">
      <c r="A386" s="57"/>
      <c r="B386" s="53" t="s">
        <v>118</v>
      </c>
      <c r="C386" s="111">
        <v>707</v>
      </c>
      <c r="D386" s="110">
        <v>801</v>
      </c>
      <c r="E386" s="109" t="s">
        <v>188</v>
      </c>
      <c r="F386" s="107" t="s">
        <v>119</v>
      </c>
      <c r="G386" s="107"/>
      <c r="H386" s="108"/>
      <c r="I386" s="106">
        <v>10101</v>
      </c>
      <c r="J386" s="105">
        <v>483740</v>
      </c>
      <c r="K386" s="105">
        <v>40084</v>
      </c>
      <c r="L386" s="105">
        <v>40084</v>
      </c>
      <c r="M386" s="105">
        <v>40084</v>
      </c>
      <c r="N386" s="105">
        <v>40084</v>
      </c>
      <c r="O386" s="105">
        <v>40084</v>
      </c>
      <c r="P386" s="105">
        <v>40084</v>
      </c>
      <c r="Q386" s="105">
        <v>40084</v>
      </c>
      <c r="R386" s="105">
        <v>40084</v>
      </c>
      <c r="S386" s="105">
        <v>40084</v>
      </c>
      <c r="T386" s="105">
        <v>40084</v>
      </c>
      <c r="U386" s="105">
        <v>40080</v>
      </c>
      <c r="V386" s="105">
        <v>42820</v>
      </c>
      <c r="W386" s="65">
        <v>28916.26</v>
      </c>
      <c r="X386" s="65">
        <v>24149.22</v>
      </c>
      <c r="Y386" s="65">
        <v>3357.1</v>
      </c>
      <c r="Z386" s="66">
        <v>1409.94</v>
      </c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  <c r="AO386" s="65"/>
      <c r="AP386" s="66"/>
      <c r="AQ386" s="67"/>
      <c r="AR386" s="68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70"/>
      <c r="BG386" s="64"/>
      <c r="BH386" s="1"/>
    </row>
    <row r="387" spans="1:60" ht="39" customHeight="1" x14ac:dyDescent="0.2">
      <c r="A387" s="57"/>
      <c r="B387" s="53" t="s">
        <v>118</v>
      </c>
      <c r="C387" s="111">
        <v>707</v>
      </c>
      <c r="D387" s="110">
        <v>801</v>
      </c>
      <c r="E387" s="109" t="s">
        <v>189</v>
      </c>
      <c r="F387" s="107" t="s">
        <v>119</v>
      </c>
      <c r="G387" s="107"/>
      <c r="H387" s="108"/>
      <c r="I387" s="106">
        <v>10101</v>
      </c>
      <c r="J387" s="105">
        <v>262150</v>
      </c>
      <c r="K387" s="105">
        <v>50000</v>
      </c>
      <c r="L387" s="105">
        <v>25000</v>
      </c>
      <c r="M387" s="105">
        <v>25000</v>
      </c>
      <c r="N387" s="105">
        <v>0</v>
      </c>
      <c r="O387" s="105">
        <v>0</v>
      </c>
      <c r="P387" s="105">
        <v>0</v>
      </c>
      <c r="Q387" s="105">
        <v>0</v>
      </c>
      <c r="R387" s="105">
        <v>0</v>
      </c>
      <c r="S387" s="105">
        <v>41150</v>
      </c>
      <c r="T387" s="105">
        <v>121000</v>
      </c>
      <c r="U387" s="105">
        <v>0</v>
      </c>
      <c r="V387" s="105">
        <v>0</v>
      </c>
      <c r="W387" s="65">
        <v>109572.66</v>
      </c>
      <c r="X387" s="65">
        <v>39850.78</v>
      </c>
      <c r="Y387" s="65">
        <v>37400</v>
      </c>
      <c r="Z387" s="66">
        <v>32321.88</v>
      </c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  <c r="AO387" s="65"/>
      <c r="AP387" s="66"/>
      <c r="AQ387" s="67"/>
      <c r="AR387" s="68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70"/>
      <c r="BG387" s="64"/>
      <c r="BH387" s="1"/>
    </row>
    <row r="388" spans="1:60" ht="16.5" customHeight="1" x14ac:dyDescent="0.2">
      <c r="A388" s="57"/>
      <c r="B388" s="53" t="s">
        <v>120</v>
      </c>
      <c r="C388" s="111">
        <v>707</v>
      </c>
      <c r="D388" s="110">
        <v>801</v>
      </c>
      <c r="E388" s="109" t="s">
        <v>235</v>
      </c>
      <c r="F388" s="107" t="s">
        <v>121</v>
      </c>
      <c r="G388" s="107"/>
      <c r="H388" s="108"/>
      <c r="I388" s="106">
        <v>10112</v>
      </c>
      <c r="J388" s="105">
        <v>2744.74</v>
      </c>
      <c r="K388" s="105">
        <v>0</v>
      </c>
      <c r="L388" s="105">
        <v>0</v>
      </c>
      <c r="M388" s="105">
        <v>0</v>
      </c>
      <c r="N388" s="105">
        <v>0</v>
      </c>
      <c r="O388" s="105">
        <v>0</v>
      </c>
      <c r="P388" s="105">
        <v>2744.74</v>
      </c>
      <c r="Q388" s="105">
        <v>0</v>
      </c>
      <c r="R388" s="105">
        <v>0</v>
      </c>
      <c r="S388" s="105">
        <v>0</v>
      </c>
      <c r="T388" s="105">
        <v>0</v>
      </c>
      <c r="U388" s="105">
        <v>0</v>
      </c>
      <c r="V388" s="105">
        <v>0</v>
      </c>
      <c r="W388" s="65">
        <v>457065.4</v>
      </c>
      <c r="X388" s="65">
        <v>157955.14000000001</v>
      </c>
      <c r="Y388" s="65">
        <v>157955.14000000001</v>
      </c>
      <c r="Z388" s="66">
        <v>141155.12</v>
      </c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6"/>
      <c r="AQ388" s="67"/>
      <c r="AR388" s="68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70"/>
      <c r="BG388" s="64"/>
      <c r="BH388" s="1"/>
    </row>
    <row r="389" spans="1:60" ht="16.5" customHeight="1" x14ac:dyDescent="0.2">
      <c r="A389" s="57"/>
      <c r="B389" s="53" t="s">
        <v>120</v>
      </c>
      <c r="C389" s="111">
        <v>707</v>
      </c>
      <c r="D389" s="110">
        <v>801</v>
      </c>
      <c r="E389" s="109" t="s">
        <v>235</v>
      </c>
      <c r="F389" s="107" t="s">
        <v>121</v>
      </c>
      <c r="G389" s="107"/>
      <c r="H389" s="108" t="s">
        <v>248</v>
      </c>
      <c r="I389" s="106">
        <v>10306</v>
      </c>
      <c r="J389" s="105">
        <v>52150</v>
      </c>
      <c r="K389" s="105">
        <v>0</v>
      </c>
      <c r="L389" s="105">
        <v>0</v>
      </c>
      <c r="M389" s="105">
        <v>0</v>
      </c>
      <c r="N389" s="105">
        <v>0</v>
      </c>
      <c r="O389" s="105">
        <v>0</v>
      </c>
      <c r="P389" s="105">
        <v>52150</v>
      </c>
      <c r="Q389" s="105">
        <v>0</v>
      </c>
      <c r="R389" s="105">
        <v>0</v>
      </c>
      <c r="S389" s="105">
        <v>0</v>
      </c>
      <c r="T389" s="105">
        <v>0</v>
      </c>
      <c r="U389" s="105">
        <v>0</v>
      </c>
      <c r="V389" s="105">
        <v>0</v>
      </c>
      <c r="W389" s="65">
        <v>0</v>
      </c>
      <c r="X389" s="65">
        <v>0</v>
      </c>
      <c r="Y389" s="65">
        <v>0</v>
      </c>
      <c r="Z389" s="66">
        <v>0</v>
      </c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  <c r="AN389" s="65"/>
      <c r="AO389" s="65"/>
      <c r="AP389" s="66"/>
      <c r="AQ389" s="67"/>
      <c r="AR389" s="68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70"/>
      <c r="BG389" s="64"/>
      <c r="BH389" s="1"/>
    </row>
    <row r="390" spans="1:60" ht="39" customHeight="1" x14ac:dyDescent="0.2">
      <c r="A390" s="57"/>
      <c r="B390" s="53" t="s">
        <v>118</v>
      </c>
      <c r="C390" s="111">
        <v>707</v>
      </c>
      <c r="D390" s="110">
        <v>801</v>
      </c>
      <c r="E390" s="109" t="s">
        <v>190</v>
      </c>
      <c r="F390" s="107" t="s">
        <v>119</v>
      </c>
      <c r="G390" s="107"/>
      <c r="H390" s="108"/>
      <c r="I390" s="106">
        <v>10101</v>
      </c>
      <c r="J390" s="105">
        <v>48000</v>
      </c>
      <c r="K390" s="105">
        <v>4000</v>
      </c>
      <c r="L390" s="105">
        <v>4000</v>
      </c>
      <c r="M390" s="105">
        <v>4000</v>
      </c>
      <c r="N390" s="105">
        <v>4000</v>
      </c>
      <c r="O390" s="105">
        <v>4000</v>
      </c>
      <c r="P390" s="105">
        <v>4000</v>
      </c>
      <c r="Q390" s="105">
        <v>4000</v>
      </c>
      <c r="R390" s="105">
        <v>4000</v>
      </c>
      <c r="S390" s="105">
        <v>4000</v>
      </c>
      <c r="T390" s="105">
        <v>4000</v>
      </c>
      <c r="U390" s="105">
        <v>4000</v>
      </c>
      <c r="V390" s="105">
        <v>4000</v>
      </c>
      <c r="W390" s="65">
        <v>132204.20000000001</v>
      </c>
      <c r="X390" s="65">
        <v>44068.06</v>
      </c>
      <c r="Y390" s="65">
        <v>44068.06</v>
      </c>
      <c r="Z390" s="66">
        <v>44068.08</v>
      </c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6"/>
      <c r="AQ390" s="67"/>
      <c r="AR390" s="68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70"/>
      <c r="BG390" s="64"/>
      <c r="BH390" s="1"/>
    </row>
    <row r="391" spans="1:60" ht="39" customHeight="1" x14ac:dyDescent="0.2">
      <c r="A391" s="57"/>
      <c r="B391" s="53" t="s">
        <v>118</v>
      </c>
      <c r="C391" s="111">
        <v>707</v>
      </c>
      <c r="D391" s="110">
        <v>801</v>
      </c>
      <c r="E391" s="109" t="s">
        <v>191</v>
      </c>
      <c r="F391" s="107" t="s">
        <v>119</v>
      </c>
      <c r="G391" s="107"/>
      <c r="H391" s="108"/>
      <c r="I391" s="106">
        <v>10101</v>
      </c>
      <c r="J391" s="105">
        <v>58531480</v>
      </c>
      <c r="K391" s="105">
        <v>5210203.3899999997</v>
      </c>
      <c r="L391" s="105">
        <v>5333661.0599999996</v>
      </c>
      <c r="M391" s="105">
        <v>5072407.01</v>
      </c>
      <c r="N391" s="105">
        <v>4947609.8099999996</v>
      </c>
      <c r="O391" s="105">
        <v>4946506.76</v>
      </c>
      <c r="P391" s="105">
        <v>5266084.9800000004</v>
      </c>
      <c r="Q391" s="105">
        <v>4392556.8499999996</v>
      </c>
      <c r="R391" s="105">
        <v>4301494.09</v>
      </c>
      <c r="S391" s="105">
        <v>4483470.05</v>
      </c>
      <c r="T391" s="105">
        <v>4708170.04</v>
      </c>
      <c r="U391" s="105">
        <v>5124105.04</v>
      </c>
      <c r="V391" s="105">
        <v>4745210.92</v>
      </c>
      <c r="W391" s="65">
        <v>2399.4</v>
      </c>
      <c r="X391" s="65">
        <v>559.79999999999995</v>
      </c>
      <c r="Y391" s="65">
        <v>1279.8</v>
      </c>
      <c r="Z391" s="66">
        <v>559.79999999999995</v>
      </c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  <c r="AN391" s="65"/>
      <c r="AO391" s="65"/>
      <c r="AP391" s="66"/>
      <c r="AQ391" s="67"/>
      <c r="AR391" s="68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70"/>
      <c r="BG391" s="64"/>
      <c r="BH391" s="1"/>
    </row>
    <row r="392" spans="1:60" ht="39" customHeight="1" x14ac:dyDescent="0.2">
      <c r="A392" s="57"/>
      <c r="B392" s="53" t="s">
        <v>118</v>
      </c>
      <c r="C392" s="111">
        <v>707</v>
      </c>
      <c r="D392" s="110">
        <v>801</v>
      </c>
      <c r="E392" s="109" t="s">
        <v>192</v>
      </c>
      <c r="F392" s="107" t="s">
        <v>119</v>
      </c>
      <c r="G392" s="107"/>
      <c r="H392" s="108"/>
      <c r="I392" s="106">
        <v>10101</v>
      </c>
      <c r="J392" s="105">
        <v>838600</v>
      </c>
      <c r="K392" s="105">
        <v>69558</v>
      </c>
      <c r="L392" s="105">
        <v>69558</v>
      </c>
      <c r="M392" s="105">
        <v>69558</v>
      </c>
      <c r="N392" s="105">
        <v>69558</v>
      </c>
      <c r="O392" s="105">
        <v>69558</v>
      </c>
      <c r="P392" s="105">
        <v>69558</v>
      </c>
      <c r="Q392" s="105">
        <v>73462</v>
      </c>
      <c r="R392" s="105">
        <v>69558</v>
      </c>
      <c r="S392" s="105">
        <v>69558</v>
      </c>
      <c r="T392" s="105">
        <v>69558</v>
      </c>
      <c r="U392" s="105">
        <v>69558</v>
      </c>
      <c r="V392" s="105">
        <v>69558</v>
      </c>
      <c r="W392" s="65">
        <v>0</v>
      </c>
      <c r="X392" s="65">
        <v>0</v>
      </c>
      <c r="Y392" s="65">
        <v>0</v>
      </c>
      <c r="Z392" s="66">
        <v>0</v>
      </c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6"/>
      <c r="AQ392" s="67"/>
      <c r="AR392" s="68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70"/>
      <c r="BG392" s="64"/>
      <c r="BH392" s="1"/>
    </row>
    <row r="393" spans="1:60" ht="39" customHeight="1" x14ac:dyDescent="0.2">
      <c r="A393" s="57"/>
      <c r="B393" s="53" t="s">
        <v>118</v>
      </c>
      <c r="C393" s="111">
        <v>707</v>
      </c>
      <c r="D393" s="110">
        <v>801</v>
      </c>
      <c r="E393" s="109" t="s">
        <v>193</v>
      </c>
      <c r="F393" s="107" t="s">
        <v>119</v>
      </c>
      <c r="G393" s="107"/>
      <c r="H393" s="108"/>
      <c r="I393" s="106">
        <v>10101</v>
      </c>
      <c r="J393" s="105">
        <v>6500000</v>
      </c>
      <c r="K393" s="105">
        <v>541666.66</v>
      </c>
      <c r="L393" s="105">
        <v>541666.66</v>
      </c>
      <c r="M393" s="105">
        <v>541666.66</v>
      </c>
      <c r="N393" s="105">
        <v>541666.66</v>
      </c>
      <c r="O393" s="105">
        <v>541666.66</v>
      </c>
      <c r="P393" s="105">
        <v>515941.66</v>
      </c>
      <c r="Q393" s="105">
        <v>515941.66</v>
      </c>
      <c r="R393" s="105">
        <v>516941.66</v>
      </c>
      <c r="S393" s="105">
        <v>516941.66</v>
      </c>
      <c r="T393" s="105">
        <v>575299.99</v>
      </c>
      <c r="U393" s="105">
        <v>575299.99</v>
      </c>
      <c r="V393" s="105">
        <v>575300.07999999996</v>
      </c>
      <c r="W393" s="65">
        <v>0</v>
      </c>
      <c r="X393" s="65">
        <v>0</v>
      </c>
      <c r="Y393" s="65">
        <v>0</v>
      </c>
      <c r="Z393" s="66">
        <v>0</v>
      </c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  <c r="AN393" s="65"/>
      <c r="AO393" s="65"/>
      <c r="AP393" s="66"/>
      <c r="AQ393" s="67"/>
      <c r="AR393" s="68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70"/>
      <c r="BG393" s="64"/>
      <c r="BH393" s="1"/>
    </row>
    <row r="394" spans="1:60" ht="39" customHeight="1" x14ac:dyDescent="0.2">
      <c r="A394" s="57"/>
      <c r="B394" s="53" t="s">
        <v>118</v>
      </c>
      <c r="C394" s="111">
        <v>707</v>
      </c>
      <c r="D394" s="110">
        <v>801</v>
      </c>
      <c r="E394" s="109" t="s">
        <v>194</v>
      </c>
      <c r="F394" s="107" t="s">
        <v>119</v>
      </c>
      <c r="G394" s="107"/>
      <c r="H394" s="108"/>
      <c r="I394" s="106">
        <v>10101</v>
      </c>
      <c r="J394" s="105">
        <v>61000</v>
      </c>
      <c r="K394" s="105">
        <v>5083.33</v>
      </c>
      <c r="L394" s="105">
        <v>5083.33</v>
      </c>
      <c r="M394" s="105">
        <v>5083.33</v>
      </c>
      <c r="N394" s="105">
        <v>5083.33</v>
      </c>
      <c r="O394" s="105">
        <v>5083.33</v>
      </c>
      <c r="P394" s="105">
        <v>5083.33</v>
      </c>
      <c r="Q394" s="105">
        <v>5083.33</v>
      </c>
      <c r="R394" s="105">
        <v>5083.33</v>
      </c>
      <c r="S394" s="105">
        <v>5083.33</v>
      </c>
      <c r="T394" s="105">
        <v>5083.33</v>
      </c>
      <c r="U394" s="105">
        <v>5083.33</v>
      </c>
      <c r="V394" s="105">
        <v>5083.37</v>
      </c>
      <c r="W394" s="65">
        <v>0</v>
      </c>
      <c r="X394" s="65">
        <v>0</v>
      </c>
      <c r="Y394" s="65">
        <v>0</v>
      </c>
      <c r="Z394" s="66">
        <v>0</v>
      </c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6"/>
      <c r="AQ394" s="67"/>
      <c r="AR394" s="68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70"/>
      <c r="BG394" s="64"/>
      <c r="BH394" s="1"/>
    </row>
    <row r="395" spans="1:60" ht="39" customHeight="1" x14ac:dyDescent="0.2">
      <c r="A395" s="57"/>
      <c r="B395" s="53" t="s">
        <v>118</v>
      </c>
      <c r="C395" s="111">
        <v>707</v>
      </c>
      <c r="D395" s="110">
        <v>801</v>
      </c>
      <c r="E395" s="109" t="s">
        <v>444</v>
      </c>
      <c r="F395" s="107" t="s">
        <v>119</v>
      </c>
      <c r="G395" s="107"/>
      <c r="H395" s="108"/>
      <c r="I395" s="106">
        <v>10101</v>
      </c>
      <c r="J395" s="105">
        <v>117106.14</v>
      </c>
      <c r="K395" s="105">
        <v>0</v>
      </c>
      <c r="L395" s="105">
        <v>0</v>
      </c>
      <c r="M395" s="105">
        <v>0</v>
      </c>
      <c r="N395" s="105">
        <v>0</v>
      </c>
      <c r="O395" s="105">
        <v>0</v>
      </c>
      <c r="P395" s="105">
        <v>58553.07</v>
      </c>
      <c r="Q395" s="105">
        <v>58553.07</v>
      </c>
      <c r="R395" s="105">
        <v>0</v>
      </c>
      <c r="S395" s="105">
        <v>0</v>
      </c>
      <c r="T395" s="105">
        <v>0</v>
      </c>
      <c r="U395" s="105">
        <v>0</v>
      </c>
      <c r="V395" s="105">
        <v>0</v>
      </c>
      <c r="W395" s="65">
        <v>1563031.87</v>
      </c>
      <c r="X395" s="65">
        <v>495519.43</v>
      </c>
      <c r="Y395" s="65">
        <v>503367.98</v>
      </c>
      <c r="Z395" s="66">
        <v>564144.46</v>
      </c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  <c r="AN395" s="65"/>
      <c r="AO395" s="65"/>
      <c r="AP395" s="66"/>
      <c r="AQ395" s="67"/>
      <c r="AR395" s="68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70"/>
      <c r="BG395" s="64"/>
      <c r="BH395" s="1"/>
    </row>
    <row r="396" spans="1:60" ht="21.75" customHeight="1" x14ac:dyDescent="0.2">
      <c r="A396" s="57"/>
      <c r="B396" s="53" t="s">
        <v>92</v>
      </c>
      <c r="C396" s="111">
        <v>707</v>
      </c>
      <c r="D396" s="110">
        <v>804</v>
      </c>
      <c r="E396" s="109" t="s">
        <v>195</v>
      </c>
      <c r="F396" s="107" t="s">
        <v>94</v>
      </c>
      <c r="G396" s="107"/>
      <c r="H396" s="108"/>
      <c r="I396" s="106">
        <v>10101</v>
      </c>
      <c r="J396" s="105">
        <v>1894720</v>
      </c>
      <c r="K396" s="105">
        <v>155346.66</v>
      </c>
      <c r="L396" s="105">
        <v>155346.66</v>
      </c>
      <c r="M396" s="105">
        <v>155346.66</v>
      </c>
      <c r="N396" s="105">
        <v>155346.66</v>
      </c>
      <c r="O396" s="105">
        <v>155346.66</v>
      </c>
      <c r="P396" s="105">
        <v>155346.66</v>
      </c>
      <c r="Q396" s="105">
        <v>165522.66</v>
      </c>
      <c r="R396" s="105">
        <v>166749.66</v>
      </c>
      <c r="S396" s="105">
        <v>164297.66</v>
      </c>
      <c r="T396" s="105">
        <v>155346.66</v>
      </c>
      <c r="U396" s="105">
        <v>155346.66</v>
      </c>
      <c r="V396" s="105">
        <v>155376.74</v>
      </c>
      <c r="W396" s="65">
        <v>519621.06</v>
      </c>
      <c r="X396" s="65">
        <v>142088.79999999999</v>
      </c>
      <c r="Y396" s="65">
        <v>262664.67</v>
      </c>
      <c r="Z396" s="66">
        <v>114867.59</v>
      </c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5"/>
      <c r="AO396" s="65"/>
      <c r="AP396" s="66"/>
      <c r="AQ396" s="67"/>
      <c r="AR396" s="68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70"/>
      <c r="BG396" s="64"/>
      <c r="BH396" s="1"/>
    </row>
    <row r="397" spans="1:60" ht="31.5" customHeight="1" x14ac:dyDescent="0.2">
      <c r="A397" s="57"/>
      <c r="B397" s="53" t="s">
        <v>95</v>
      </c>
      <c r="C397" s="111">
        <v>707</v>
      </c>
      <c r="D397" s="110">
        <v>804</v>
      </c>
      <c r="E397" s="109" t="s">
        <v>195</v>
      </c>
      <c r="F397" s="107" t="s">
        <v>96</v>
      </c>
      <c r="G397" s="107"/>
      <c r="H397" s="108"/>
      <c r="I397" s="106">
        <v>10101</v>
      </c>
      <c r="J397" s="105">
        <v>59570</v>
      </c>
      <c r="K397" s="105">
        <v>0</v>
      </c>
      <c r="L397" s="105">
        <v>0</v>
      </c>
      <c r="M397" s="105">
        <v>0</v>
      </c>
      <c r="N397" s="105">
        <v>0</v>
      </c>
      <c r="O397" s="105">
        <v>0</v>
      </c>
      <c r="P397" s="105">
        <v>0</v>
      </c>
      <c r="Q397" s="105">
        <v>21275</v>
      </c>
      <c r="R397" s="105">
        <v>25530</v>
      </c>
      <c r="S397" s="105">
        <v>12765</v>
      </c>
      <c r="T397" s="105">
        <v>0</v>
      </c>
      <c r="U397" s="105">
        <v>0</v>
      </c>
      <c r="V397" s="105">
        <v>0</v>
      </c>
      <c r="W397" s="65">
        <v>199494.68</v>
      </c>
      <c r="X397" s="65">
        <v>101601.98</v>
      </c>
      <c r="Y397" s="65">
        <v>81899.600000000006</v>
      </c>
      <c r="Z397" s="66">
        <v>15993.1</v>
      </c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  <c r="AN397" s="65"/>
      <c r="AO397" s="65"/>
      <c r="AP397" s="66"/>
      <c r="AQ397" s="67"/>
      <c r="AR397" s="68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70"/>
      <c r="BG397" s="64"/>
      <c r="BH397" s="1"/>
    </row>
    <row r="398" spans="1:60" ht="39.75" customHeight="1" x14ac:dyDescent="0.2">
      <c r="A398" s="57"/>
      <c r="B398" s="53" t="s">
        <v>97</v>
      </c>
      <c r="C398" s="111">
        <v>707</v>
      </c>
      <c r="D398" s="110">
        <v>804</v>
      </c>
      <c r="E398" s="109" t="s">
        <v>195</v>
      </c>
      <c r="F398" s="107" t="s">
        <v>98</v>
      </c>
      <c r="G398" s="107"/>
      <c r="H398" s="108"/>
      <c r="I398" s="106">
        <v>10101</v>
      </c>
      <c r="J398" s="105">
        <v>590191.56999999995</v>
      </c>
      <c r="K398" s="105">
        <v>46914.69</v>
      </c>
      <c r="L398" s="105">
        <v>46914.69</v>
      </c>
      <c r="M398" s="105">
        <v>46914.69</v>
      </c>
      <c r="N398" s="105">
        <v>46914.69</v>
      </c>
      <c r="O398" s="105">
        <v>46914.69</v>
      </c>
      <c r="P398" s="105">
        <v>46614.69</v>
      </c>
      <c r="Q398" s="105">
        <v>56421.95</v>
      </c>
      <c r="R398" s="105">
        <v>58068.45</v>
      </c>
      <c r="S398" s="105">
        <v>53768.959999999999</v>
      </c>
      <c r="T398" s="105">
        <v>46914.69</v>
      </c>
      <c r="U398" s="105">
        <v>46914.69</v>
      </c>
      <c r="V398" s="105">
        <v>46914.69</v>
      </c>
      <c r="W398" s="65">
        <v>35205.25</v>
      </c>
      <c r="X398" s="65">
        <v>0</v>
      </c>
      <c r="Y398" s="65">
        <v>35205.25</v>
      </c>
      <c r="Z398" s="66">
        <v>0</v>
      </c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  <c r="AO398" s="65"/>
      <c r="AP398" s="66"/>
      <c r="AQ398" s="67"/>
      <c r="AR398" s="68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70"/>
      <c r="BG398" s="64"/>
      <c r="BH398" s="1"/>
    </row>
    <row r="399" spans="1:60" ht="15.75" customHeight="1" x14ac:dyDescent="0.2">
      <c r="A399" s="57"/>
      <c r="B399" s="53" t="s">
        <v>99</v>
      </c>
      <c r="C399" s="111">
        <v>707</v>
      </c>
      <c r="D399" s="110">
        <v>804</v>
      </c>
      <c r="E399" s="109" t="s">
        <v>195</v>
      </c>
      <c r="F399" s="107" t="s">
        <v>100</v>
      </c>
      <c r="G399" s="107"/>
      <c r="H399" s="108"/>
      <c r="I399" s="106">
        <v>10101</v>
      </c>
      <c r="J399" s="105">
        <v>133169.29</v>
      </c>
      <c r="K399" s="105">
        <v>3517.44</v>
      </c>
      <c r="L399" s="105">
        <v>91137.44</v>
      </c>
      <c r="M399" s="105">
        <v>3517.44</v>
      </c>
      <c r="N399" s="105">
        <v>3517.44</v>
      </c>
      <c r="O399" s="105">
        <v>6857.44</v>
      </c>
      <c r="P399" s="105">
        <v>3517.44</v>
      </c>
      <c r="Q399" s="105">
        <v>3517.44</v>
      </c>
      <c r="R399" s="105">
        <v>3517.44</v>
      </c>
      <c r="S399" s="105">
        <v>3517.44</v>
      </c>
      <c r="T399" s="105">
        <v>3517.44</v>
      </c>
      <c r="U399" s="105">
        <v>3517.44</v>
      </c>
      <c r="V399" s="105">
        <v>3517.45</v>
      </c>
      <c r="W399" s="65">
        <v>1027.25</v>
      </c>
      <c r="X399" s="65">
        <v>0</v>
      </c>
      <c r="Y399" s="65">
        <v>1027.25</v>
      </c>
      <c r="Z399" s="66">
        <v>0</v>
      </c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  <c r="AN399" s="65"/>
      <c r="AO399" s="65"/>
      <c r="AP399" s="66"/>
      <c r="AQ399" s="67"/>
      <c r="AR399" s="68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70"/>
      <c r="BG399" s="64"/>
      <c r="BH399" s="1"/>
    </row>
    <row r="400" spans="1:60" ht="15.75" customHeight="1" x14ac:dyDescent="0.2">
      <c r="A400" s="57"/>
      <c r="B400" s="53" t="s">
        <v>101</v>
      </c>
      <c r="C400" s="111">
        <v>707</v>
      </c>
      <c r="D400" s="110">
        <v>804</v>
      </c>
      <c r="E400" s="109" t="s">
        <v>195</v>
      </c>
      <c r="F400" s="107" t="s">
        <v>102</v>
      </c>
      <c r="G400" s="107"/>
      <c r="H400" s="108"/>
      <c r="I400" s="106">
        <v>10101</v>
      </c>
      <c r="J400" s="105">
        <v>210</v>
      </c>
      <c r="K400" s="105">
        <v>210</v>
      </c>
      <c r="L400" s="105">
        <v>0</v>
      </c>
      <c r="M400" s="105">
        <v>0</v>
      </c>
      <c r="N400" s="105">
        <v>0</v>
      </c>
      <c r="O400" s="105">
        <v>0</v>
      </c>
      <c r="P400" s="105">
        <v>0</v>
      </c>
      <c r="Q400" s="105">
        <v>0</v>
      </c>
      <c r="R400" s="105">
        <v>0</v>
      </c>
      <c r="S400" s="105">
        <v>0</v>
      </c>
      <c r="T400" s="105">
        <v>0</v>
      </c>
      <c r="U400" s="105">
        <v>0</v>
      </c>
      <c r="V400" s="105">
        <v>0</v>
      </c>
      <c r="W400" s="65">
        <v>0</v>
      </c>
      <c r="X400" s="65">
        <v>0</v>
      </c>
      <c r="Y400" s="65">
        <v>0</v>
      </c>
      <c r="Z400" s="66">
        <v>0</v>
      </c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6"/>
      <c r="AQ400" s="67"/>
      <c r="AR400" s="68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70"/>
      <c r="BG400" s="64"/>
      <c r="BH400" s="1"/>
    </row>
    <row r="401" spans="1:60" ht="15.75" customHeight="1" x14ac:dyDescent="0.2">
      <c r="A401" s="57"/>
      <c r="B401" s="53" t="s">
        <v>99</v>
      </c>
      <c r="C401" s="111">
        <v>709</v>
      </c>
      <c r="D401" s="110">
        <v>113</v>
      </c>
      <c r="E401" s="109" t="s">
        <v>445</v>
      </c>
      <c r="F401" s="107" t="s">
        <v>100</v>
      </c>
      <c r="G401" s="107"/>
      <c r="H401" s="108" t="s">
        <v>267</v>
      </c>
      <c r="I401" s="106">
        <v>10301</v>
      </c>
      <c r="J401" s="105">
        <v>466183</v>
      </c>
      <c r="K401" s="105">
        <v>0</v>
      </c>
      <c r="L401" s="105">
        <v>0</v>
      </c>
      <c r="M401" s="105">
        <v>466183</v>
      </c>
      <c r="N401" s="105">
        <v>0</v>
      </c>
      <c r="O401" s="105">
        <v>0</v>
      </c>
      <c r="P401" s="105">
        <v>0</v>
      </c>
      <c r="Q401" s="105">
        <v>0</v>
      </c>
      <c r="R401" s="105">
        <v>0</v>
      </c>
      <c r="S401" s="105">
        <v>0</v>
      </c>
      <c r="T401" s="105">
        <v>0</v>
      </c>
      <c r="U401" s="105">
        <v>0</v>
      </c>
      <c r="V401" s="105">
        <v>0</v>
      </c>
      <c r="W401" s="65">
        <v>55994.5</v>
      </c>
      <c r="X401" s="65">
        <v>29110</v>
      </c>
      <c r="Y401" s="65">
        <v>26884.5</v>
      </c>
      <c r="Z401" s="66">
        <v>0</v>
      </c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  <c r="AN401" s="65"/>
      <c r="AO401" s="65"/>
      <c r="AP401" s="66"/>
      <c r="AQ401" s="67"/>
      <c r="AR401" s="68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70"/>
      <c r="BG401" s="64"/>
      <c r="BH401" s="1"/>
    </row>
    <row r="402" spans="1:60" ht="15.75" customHeight="1" x14ac:dyDescent="0.2">
      <c r="A402" s="57"/>
      <c r="B402" s="53" t="s">
        <v>99</v>
      </c>
      <c r="C402" s="111">
        <v>709</v>
      </c>
      <c r="D402" s="110">
        <v>1003</v>
      </c>
      <c r="E402" s="109" t="s">
        <v>196</v>
      </c>
      <c r="F402" s="107" t="s">
        <v>100</v>
      </c>
      <c r="G402" s="107"/>
      <c r="H402" s="108" t="s">
        <v>260</v>
      </c>
      <c r="I402" s="106">
        <v>10301</v>
      </c>
      <c r="J402" s="105">
        <v>13810</v>
      </c>
      <c r="K402" s="105">
        <v>0</v>
      </c>
      <c r="L402" s="105">
        <v>13810</v>
      </c>
      <c r="M402" s="105">
        <v>0</v>
      </c>
      <c r="N402" s="105">
        <v>0</v>
      </c>
      <c r="O402" s="105">
        <v>0</v>
      </c>
      <c r="P402" s="105">
        <v>0</v>
      </c>
      <c r="Q402" s="105">
        <v>0</v>
      </c>
      <c r="R402" s="105">
        <v>0</v>
      </c>
      <c r="S402" s="105">
        <v>0</v>
      </c>
      <c r="T402" s="105">
        <v>0</v>
      </c>
      <c r="U402" s="105">
        <v>0</v>
      </c>
      <c r="V402" s="105">
        <v>0</v>
      </c>
      <c r="W402" s="65">
        <v>3064.8</v>
      </c>
      <c r="X402" s="65">
        <v>1021.6</v>
      </c>
      <c r="Y402" s="65">
        <v>1021.6</v>
      </c>
      <c r="Z402" s="66">
        <v>1021.6</v>
      </c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5"/>
      <c r="AO402" s="65"/>
      <c r="AP402" s="66"/>
      <c r="AQ402" s="67"/>
      <c r="AR402" s="68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70"/>
      <c r="BG402" s="64"/>
      <c r="BH402" s="1"/>
    </row>
    <row r="403" spans="1:60" ht="24" customHeight="1" x14ac:dyDescent="0.2">
      <c r="A403" s="57"/>
      <c r="B403" s="53" t="s">
        <v>182</v>
      </c>
      <c r="C403" s="111">
        <v>709</v>
      </c>
      <c r="D403" s="110">
        <v>1003</v>
      </c>
      <c r="E403" s="109" t="s">
        <v>196</v>
      </c>
      <c r="F403" s="107" t="s">
        <v>184</v>
      </c>
      <c r="G403" s="107"/>
      <c r="H403" s="108" t="s">
        <v>260</v>
      </c>
      <c r="I403" s="106">
        <v>10301</v>
      </c>
      <c r="J403" s="105">
        <v>2594358.04</v>
      </c>
      <c r="K403" s="105">
        <v>0</v>
      </c>
      <c r="L403" s="105">
        <v>2594358.04</v>
      </c>
      <c r="M403" s="105">
        <v>0</v>
      </c>
      <c r="N403" s="105">
        <v>0</v>
      </c>
      <c r="O403" s="105">
        <v>0</v>
      </c>
      <c r="P403" s="105">
        <v>0</v>
      </c>
      <c r="Q403" s="105">
        <v>0</v>
      </c>
      <c r="R403" s="105">
        <v>0</v>
      </c>
      <c r="S403" s="105">
        <v>0</v>
      </c>
      <c r="T403" s="105">
        <v>0</v>
      </c>
      <c r="U403" s="105">
        <v>0</v>
      </c>
      <c r="V403" s="105">
        <v>0</v>
      </c>
      <c r="W403" s="65">
        <v>0</v>
      </c>
      <c r="X403" s="65">
        <v>0</v>
      </c>
      <c r="Y403" s="65">
        <v>0</v>
      </c>
      <c r="Z403" s="66">
        <v>0</v>
      </c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  <c r="AN403" s="65"/>
      <c r="AO403" s="65"/>
      <c r="AP403" s="66"/>
      <c r="AQ403" s="67"/>
      <c r="AR403" s="68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70"/>
      <c r="BG403" s="64"/>
      <c r="BH403" s="1"/>
    </row>
    <row r="404" spans="1:60" ht="15.75" customHeight="1" x14ac:dyDescent="0.2">
      <c r="A404" s="57"/>
      <c r="B404" s="53" t="s">
        <v>99</v>
      </c>
      <c r="C404" s="111">
        <v>709</v>
      </c>
      <c r="D404" s="110">
        <v>1003</v>
      </c>
      <c r="E404" s="109" t="s">
        <v>197</v>
      </c>
      <c r="F404" s="107" t="s">
        <v>100</v>
      </c>
      <c r="G404" s="107"/>
      <c r="H404" s="108" t="s">
        <v>261</v>
      </c>
      <c r="I404" s="106">
        <v>10301</v>
      </c>
      <c r="J404" s="105">
        <v>195912.07</v>
      </c>
      <c r="K404" s="105">
        <v>0</v>
      </c>
      <c r="L404" s="105">
        <v>30000</v>
      </c>
      <c r="M404" s="105">
        <v>30000</v>
      </c>
      <c r="N404" s="105">
        <v>30000</v>
      </c>
      <c r="O404" s="105">
        <v>30000</v>
      </c>
      <c r="P404" s="105">
        <v>20770</v>
      </c>
      <c r="Q404" s="105">
        <v>12000</v>
      </c>
      <c r="R404" s="105">
        <v>12000</v>
      </c>
      <c r="S404" s="105">
        <v>12000</v>
      </c>
      <c r="T404" s="105">
        <v>12000</v>
      </c>
      <c r="U404" s="105">
        <v>0</v>
      </c>
      <c r="V404" s="105">
        <v>7142.07</v>
      </c>
      <c r="W404" s="65">
        <v>6793.8</v>
      </c>
      <c r="X404" s="65">
        <v>4949.88</v>
      </c>
      <c r="Y404" s="65">
        <v>1843.92</v>
      </c>
      <c r="Z404" s="66">
        <v>0</v>
      </c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  <c r="AO404" s="65"/>
      <c r="AP404" s="66"/>
      <c r="AQ404" s="67"/>
      <c r="AR404" s="68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70"/>
      <c r="BG404" s="64"/>
      <c r="BH404" s="1"/>
    </row>
    <row r="405" spans="1:60" ht="31.5" customHeight="1" x14ac:dyDescent="0.2">
      <c r="A405" s="57"/>
      <c r="B405" s="53" t="s">
        <v>152</v>
      </c>
      <c r="C405" s="111">
        <v>709</v>
      </c>
      <c r="D405" s="110">
        <v>1003</v>
      </c>
      <c r="E405" s="109" t="s">
        <v>197</v>
      </c>
      <c r="F405" s="107" t="s">
        <v>153</v>
      </c>
      <c r="G405" s="107"/>
      <c r="H405" s="108" t="s">
        <v>261</v>
      </c>
      <c r="I405" s="106">
        <v>10301</v>
      </c>
      <c r="J405" s="105">
        <v>15783045.6</v>
      </c>
      <c r="K405" s="105">
        <v>1950000</v>
      </c>
      <c r="L405" s="105">
        <v>1950000</v>
      </c>
      <c r="M405" s="105">
        <v>1950000</v>
      </c>
      <c r="N405" s="105">
        <v>1800000</v>
      </c>
      <c r="O405" s="105">
        <v>1600000</v>
      </c>
      <c r="P405" s="105">
        <v>160000</v>
      </c>
      <c r="Q405" s="105">
        <v>750000</v>
      </c>
      <c r="R405" s="105">
        <v>750000</v>
      </c>
      <c r="S405" s="105">
        <v>750000</v>
      </c>
      <c r="T405" s="105">
        <v>1400000</v>
      </c>
      <c r="U405" s="105">
        <v>1600000</v>
      </c>
      <c r="V405" s="105">
        <v>1123045.6000000001</v>
      </c>
      <c r="W405" s="65">
        <v>474226.2</v>
      </c>
      <c r="X405" s="65">
        <v>345050.12</v>
      </c>
      <c r="Y405" s="65">
        <v>129176.08</v>
      </c>
      <c r="Z405" s="66">
        <v>0</v>
      </c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  <c r="AN405" s="65"/>
      <c r="AO405" s="65"/>
      <c r="AP405" s="66"/>
      <c r="AQ405" s="67"/>
      <c r="AR405" s="68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70"/>
      <c r="BG405" s="64"/>
      <c r="BH405" s="1"/>
    </row>
    <row r="406" spans="1:60" ht="15.75" customHeight="1" x14ac:dyDescent="0.2">
      <c r="A406" s="57"/>
      <c r="B406" s="53" t="s">
        <v>99</v>
      </c>
      <c r="C406" s="111">
        <v>709</v>
      </c>
      <c r="D406" s="110">
        <v>1003</v>
      </c>
      <c r="E406" s="109" t="s">
        <v>198</v>
      </c>
      <c r="F406" s="107" t="s">
        <v>100</v>
      </c>
      <c r="G406" s="107"/>
      <c r="H406" s="108" t="s">
        <v>262</v>
      </c>
      <c r="I406" s="106">
        <v>10301</v>
      </c>
      <c r="J406" s="105">
        <v>47</v>
      </c>
      <c r="K406" s="105">
        <v>0</v>
      </c>
      <c r="L406" s="105">
        <v>0</v>
      </c>
      <c r="M406" s="105">
        <v>47</v>
      </c>
      <c r="N406" s="105">
        <v>0</v>
      </c>
      <c r="O406" s="105">
        <v>0</v>
      </c>
      <c r="P406" s="105">
        <v>0</v>
      </c>
      <c r="Q406" s="105">
        <v>0</v>
      </c>
      <c r="R406" s="105">
        <v>0</v>
      </c>
      <c r="S406" s="105">
        <v>0</v>
      </c>
      <c r="T406" s="105">
        <v>0</v>
      </c>
      <c r="U406" s="105">
        <v>0</v>
      </c>
      <c r="V406" s="105">
        <v>0</v>
      </c>
      <c r="W406" s="65">
        <v>0</v>
      </c>
      <c r="X406" s="65">
        <v>0</v>
      </c>
      <c r="Y406" s="65">
        <v>0</v>
      </c>
      <c r="Z406" s="66">
        <v>0</v>
      </c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  <c r="AO406" s="65"/>
      <c r="AP406" s="66"/>
      <c r="AQ406" s="67"/>
      <c r="AR406" s="68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70"/>
      <c r="BG406" s="64"/>
      <c r="BH406" s="1"/>
    </row>
    <row r="407" spans="1:60" ht="31.5" customHeight="1" x14ac:dyDescent="0.2">
      <c r="A407" s="57"/>
      <c r="B407" s="53" t="s">
        <v>152</v>
      </c>
      <c r="C407" s="111">
        <v>709</v>
      </c>
      <c r="D407" s="110">
        <v>1003</v>
      </c>
      <c r="E407" s="109" t="s">
        <v>198</v>
      </c>
      <c r="F407" s="107" t="s">
        <v>153</v>
      </c>
      <c r="G407" s="107"/>
      <c r="H407" s="108" t="s">
        <v>262</v>
      </c>
      <c r="I407" s="106">
        <v>10301</v>
      </c>
      <c r="J407" s="105">
        <v>3517.01</v>
      </c>
      <c r="K407" s="105">
        <v>0</v>
      </c>
      <c r="L407" s="105">
        <v>0</v>
      </c>
      <c r="M407" s="105">
        <v>3517.01</v>
      </c>
      <c r="N407" s="105">
        <v>0</v>
      </c>
      <c r="O407" s="105">
        <v>0</v>
      </c>
      <c r="P407" s="105">
        <v>0</v>
      </c>
      <c r="Q407" s="105">
        <v>0</v>
      </c>
      <c r="R407" s="105">
        <v>0</v>
      </c>
      <c r="S407" s="105">
        <v>0</v>
      </c>
      <c r="T407" s="105">
        <v>0</v>
      </c>
      <c r="U407" s="105">
        <v>0</v>
      </c>
      <c r="V407" s="105">
        <v>0</v>
      </c>
      <c r="W407" s="65">
        <v>621934</v>
      </c>
      <c r="X407" s="65">
        <v>274815</v>
      </c>
      <c r="Y407" s="65">
        <v>274815</v>
      </c>
      <c r="Z407" s="66">
        <v>72304</v>
      </c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  <c r="AN407" s="65"/>
      <c r="AO407" s="65"/>
      <c r="AP407" s="66"/>
      <c r="AQ407" s="67"/>
      <c r="AR407" s="68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70"/>
      <c r="BG407" s="64"/>
      <c r="BH407" s="1"/>
    </row>
    <row r="408" spans="1:60" ht="31.5" customHeight="1" x14ac:dyDescent="0.2">
      <c r="A408" s="57"/>
      <c r="B408" s="53" t="s">
        <v>152</v>
      </c>
      <c r="C408" s="111">
        <v>709</v>
      </c>
      <c r="D408" s="110">
        <v>1003</v>
      </c>
      <c r="E408" s="109" t="s">
        <v>446</v>
      </c>
      <c r="F408" s="107" t="s">
        <v>153</v>
      </c>
      <c r="G408" s="107"/>
      <c r="H408" s="108" t="s">
        <v>73</v>
      </c>
      <c r="I408" s="106">
        <v>10306</v>
      </c>
      <c r="J408" s="105">
        <v>380541.35</v>
      </c>
      <c r="K408" s="105">
        <v>100000</v>
      </c>
      <c r="L408" s="105">
        <v>100000</v>
      </c>
      <c r="M408" s="105">
        <v>100000</v>
      </c>
      <c r="N408" s="105">
        <v>80541.350000000006</v>
      </c>
      <c r="O408" s="105">
        <v>0</v>
      </c>
      <c r="P408" s="105">
        <v>0</v>
      </c>
      <c r="Q408" s="105">
        <v>0</v>
      </c>
      <c r="R408" s="105">
        <v>0</v>
      </c>
      <c r="S408" s="105">
        <v>0</v>
      </c>
      <c r="T408" s="105">
        <v>0</v>
      </c>
      <c r="U408" s="105">
        <v>0</v>
      </c>
      <c r="V408" s="105">
        <v>0</v>
      </c>
      <c r="W408" s="65">
        <v>122344</v>
      </c>
      <c r="X408" s="65">
        <v>41012</v>
      </c>
      <c r="Y408" s="65">
        <v>41012</v>
      </c>
      <c r="Z408" s="66">
        <v>40320</v>
      </c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6"/>
      <c r="AQ408" s="67"/>
      <c r="AR408" s="68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70"/>
      <c r="BG408" s="64"/>
      <c r="BH408" s="1"/>
    </row>
    <row r="409" spans="1:60" ht="24" customHeight="1" x14ac:dyDescent="0.2">
      <c r="A409" s="57"/>
      <c r="B409" s="53" t="s">
        <v>182</v>
      </c>
      <c r="C409" s="111">
        <v>709</v>
      </c>
      <c r="D409" s="110">
        <v>1003</v>
      </c>
      <c r="E409" s="109" t="s">
        <v>447</v>
      </c>
      <c r="F409" s="107" t="s">
        <v>184</v>
      </c>
      <c r="G409" s="107"/>
      <c r="H409" s="108" t="s">
        <v>240</v>
      </c>
      <c r="I409" s="106">
        <v>10306</v>
      </c>
      <c r="J409" s="105">
        <v>264112</v>
      </c>
      <c r="K409" s="105">
        <v>30000</v>
      </c>
      <c r="L409" s="105">
        <v>30000</v>
      </c>
      <c r="M409" s="105">
        <v>30000</v>
      </c>
      <c r="N409" s="105">
        <v>26000</v>
      </c>
      <c r="O409" s="105">
        <v>26000</v>
      </c>
      <c r="P409" s="105">
        <v>26000</v>
      </c>
      <c r="Q409" s="105">
        <v>26000</v>
      </c>
      <c r="R409" s="105">
        <v>26000</v>
      </c>
      <c r="S409" s="105">
        <v>26000</v>
      </c>
      <c r="T409" s="105">
        <v>18112</v>
      </c>
      <c r="U409" s="105">
        <v>0</v>
      </c>
      <c r="V409" s="105">
        <v>0</v>
      </c>
      <c r="W409" s="65">
        <v>61078</v>
      </c>
      <c r="X409" s="65">
        <v>21500</v>
      </c>
      <c r="Y409" s="65">
        <v>21500</v>
      </c>
      <c r="Z409" s="66">
        <v>18078</v>
      </c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  <c r="AN409" s="65"/>
      <c r="AO409" s="65"/>
      <c r="AP409" s="66"/>
      <c r="AQ409" s="67"/>
      <c r="AR409" s="68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70"/>
      <c r="BG409" s="64"/>
      <c r="BH409" s="1"/>
    </row>
    <row r="410" spans="1:60" ht="15.75" customHeight="1" x14ac:dyDescent="0.2">
      <c r="A410" s="57"/>
      <c r="B410" s="53" t="s">
        <v>99</v>
      </c>
      <c r="C410" s="111">
        <v>709</v>
      </c>
      <c r="D410" s="110">
        <v>1003</v>
      </c>
      <c r="E410" s="109" t="s">
        <v>199</v>
      </c>
      <c r="F410" s="107" t="s">
        <v>100</v>
      </c>
      <c r="G410" s="107"/>
      <c r="H410" s="108" t="s">
        <v>76</v>
      </c>
      <c r="I410" s="106">
        <v>10306</v>
      </c>
      <c r="J410" s="105">
        <v>610</v>
      </c>
      <c r="K410" s="105">
        <v>0</v>
      </c>
      <c r="L410" s="105">
        <v>0</v>
      </c>
      <c r="M410" s="105">
        <v>0</v>
      </c>
      <c r="N410" s="105">
        <v>0</v>
      </c>
      <c r="O410" s="105">
        <v>0</v>
      </c>
      <c r="P410" s="105">
        <v>610</v>
      </c>
      <c r="Q410" s="105">
        <v>0</v>
      </c>
      <c r="R410" s="105">
        <v>0</v>
      </c>
      <c r="S410" s="105">
        <v>0</v>
      </c>
      <c r="T410" s="105">
        <v>0</v>
      </c>
      <c r="U410" s="105">
        <v>0</v>
      </c>
      <c r="V410" s="105">
        <v>0</v>
      </c>
      <c r="W410" s="65">
        <v>135000</v>
      </c>
      <c r="X410" s="65">
        <v>135000</v>
      </c>
      <c r="Y410" s="65">
        <v>0</v>
      </c>
      <c r="Z410" s="66">
        <v>0</v>
      </c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  <c r="AO410" s="65"/>
      <c r="AP410" s="66"/>
      <c r="AQ410" s="67"/>
      <c r="AR410" s="68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70"/>
      <c r="BG410" s="64"/>
      <c r="BH410" s="1"/>
    </row>
    <row r="411" spans="1:60" ht="24" customHeight="1" x14ac:dyDescent="0.2">
      <c r="A411" s="57"/>
      <c r="B411" s="53" t="s">
        <v>182</v>
      </c>
      <c r="C411" s="111">
        <v>709</v>
      </c>
      <c r="D411" s="110">
        <v>1003</v>
      </c>
      <c r="E411" s="109" t="s">
        <v>199</v>
      </c>
      <c r="F411" s="107" t="s">
        <v>184</v>
      </c>
      <c r="G411" s="107"/>
      <c r="H411" s="108" t="s">
        <v>76</v>
      </c>
      <c r="I411" s="106">
        <v>10306</v>
      </c>
      <c r="J411" s="105">
        <v>40035.89</v>
      </c>
      <c r="K411" s="105">
        <v>0</v>
      </c>
      <c r="L411" s="105">
        <v>0</v>
      </c>
      <c r="M411" s="105">
        <v>0</v>
      </c>
      <c r="N411" s="105">
        <v>0</v>
      </c>
      <c r="O411" s="105">
        <v>0</v>
      </c>
      <c r="P411" s="105">
        <v>40035.89</v>
      </c>
      <c r="Q411" s="105">
        <v>0</v>
      </c>
      <c r="R411" s="105">
        <v>0</v>
      </c>
      <c r="S411" s="105">
        <v>0</v>
      </c>
      <c r="T411" s="105">
        <v>0</v>
      </c>
      <c r="U411" s="105">
        <v>0</v>
      </c>
      <c r="V411" s="105">
        <v>0</v>
      </c>
      <c r="W411" s="65">
        <v>12570</v>
      </c>
      <c r="X411" s="65">
        <v>4190</v>
      </c>
      <c r="Y411" s="65">
        <v>4190</v>
      </c>
      <c r="Z411" s="66">
        <v>4190</v>
      </c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  <c r="AN411" s="65"/>
      <c r="AO411" s="65"/>
      <c r="AP411" s="66"/>
      <c r="AQ411" s="67"/>
      <c r="AR411" s="68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70"/>
      <c r="BG411" s="64"/>
      <c r="BH411" s="1"/>
    </row>
    <row r="412" spans="1:60" ht="15.75" customHeight="1" x14ac:dyDescent="0.2">
      <c r="A412" s="57"/>
      <c r="B412" s="53" t="s">
        <v>99</v>
      </c>
      <c r="C412" s="111">
        <v>709</v>
      </c>
      <c r="D412" s="110">
        <v>1003</v>
      </c>
      <c r="E412" s="109" t="s">
        <v>200</v>
      </c>
      <c r="F412" s="107" t="s">
        <v>100</v>
      </c>
      <c r="G412" s="107"/>
      <c r="H412" s="108" t="s">
        <v>85</v>
      </c>
      <c r="I412" s="106">
        <v>10306</v>
      </c>
      <c r="J412" s="105">
        <v>2706.58</v>
      </c>
      <c r="K412" s="105">
        <v>400</v>
      </c>
      <c r="L412" s="105">
        <v>400</v>
      </c>
      <c r="M412" s="105">
        <v>400</v>
      </c>
      <c r="N412" s="105">
        <v>400</v>
      </c>
      <c r="O412" s="105">
        <v>400</v>
      </c>
      <c r="P412" s="105">
        <v>280</v>
      </c>
      <c r="Q412" s="105">
        <v>200</v>
      </c>
      <c r="R412" s="105">
        <v>200</v>
      </c>
      <c r="S412" s="105">
        <v>26.58</v>
      </c>
      <c r="T412" s="105">
        <v>0</v>
      </c>
      <c r="U412" s="105">
        <v>0</v>
      </c>
      <c r="V412" s="105">
        <v>0</v>
      </c>
      <c r="W412" s="65">
        <v>0</v>
      </c>
      <c r="X412" s="65">
        <v>0</v>
      </c>
      <c r="Y412" s="65">
        <v>0</v>
      </c>
      <c r="Z412" s="66">
        <v>0</v>
      </c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  <c r="AO412" s="65"/>
      <c r="AP412" s="66"/>
      <c r="AQ412" s="67"/>
      <c r="AR412" s="68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70"/>
      <c r="BG412" s="64"/>
      <c r="BH412" s="1"/>
    </row>
    <row r="413" spans="1:60" ht="31.5" customHeight="1" x14ac:dyDescent="0.2">
      <c r="A413" s="57"/>
      <c r="B413" s="53" t="s">
        <v>152</v>
      </c>
      <c r="C413" s="111">
        <v>709</v>
      </c>
      <c r="D413" s="110">
        <v>1003</v>
      </c>
      <c r="E413" s="109" t="s">
        <v>200</v>
      </c>
      <c r="F413" s="107" t="s">
        <v>153</v>
      </c>
      <c r="G413" s="107"/>
      <c r="H413" s="108" t="s">
        <v>85</v>
      </c>
      <c r="I413" s="106">
        <v>10306</v>
      </c>
      <c r="J413" s="105">
        <v>150224.67000000001</v>
      </c>
      <c r="K413" s="105">
        <v>26000</v>
      </c>
      <c r="L413" s="105">
        <v>26000</v>
      </c>
      <c r="M413" s="105">
        <v>26000</v>
      </c>
      <c r="N413" s="105">
        <v>26000</v>
      </c>
      <c r="O413" s="105">
        <v>26000</v>
      </c>
      <c r="P413" s="105">
        <v>20224.669999999998</v>
      </c>
      <c r="Q413" s="105">
        <v>0</v>
      </c>
      <c r="R413" s="105">
        <v>0</v>
      </c>
      <c r="S413" s="105">
        <v>0</v>
      </c>
      <c r="T413" s="105">
        <v>0</v>
      </c>
      <c r="U413" s="105">
        <v>0</v>
      </c>
      <c r="V413" s="105">
        <v>0</v>
      </c>
      <c r="W413" s="65">
        <v>1916752.76</v>
      </c>
      <c r="X413" s="65">
        <v>720235.99</v>
      </c>
      <c r="Y413" s="65">
        <v>744993.49</v>
      </c>
      <c r="Z413" s="66">
        <v>451523.28</v>
      </c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  <c r="AN413" s="65"/>
      <c r="AO413" s="65"/>
      <c r="AP413" s="66"/>
      <c r="AQ413" s="67"/>
      <c r="AR413" s="68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70"/>
      <c r="BG413" s="64"/>
      <c r="BH413" s="1"/>
    </row>
    <row r="414" spans="1:60" ht="15.75" customHeight="1" x14ac:dyDescent="0.2">
      <c r="A414" s="57"/>
      <c r="B414" s="53" t="s">
        <v>99</v>
      </c>
      <c r="C414" s="111">
        <v>709</v>
      </c>
      <c r="D414" s="110">
        <v>1003</v>
      </c>
      <c r="E414" s="109" t="s">
        <v>201</v>
      </c>
      <c r="F414" s="107" t="s">
        <v>100</v>
      </c>
      <c r="G414" s="107"/>
      <c r="H414" s="108" t="s">
        <v>81</v>
      </c>
      <c r="I414" s="106">
        <v>10306</v>
      </c>
      <c r="J414" s="105">
        <v>60960.52</v>
      </c>
      <c r="K414" s="105">
        <v>0</v>
      </c>
      <c r="L414" s="105">
        <v>60960.52</v>
      </c>
      <c r="M414" s="105">
        <v>0</v>
      </c>
      <c r="N414" s="105">
        <v>0</v>
      </c>
      <c r="O414" s="105">
        <v>0</v>
      </c>
      <c r="P414" s="105">
        <v>0</v>
      </c>
      <c r="Q414" s="105">
        <v>0</v>
      </c>
      <c r="R414" s="105">
        <v>0</v>
      </c>
      <c r="S414" s="105">
        <v>0</v>
      </c>
      <c r="T414" s="105">
        <v>0</v>
      </c>
      <c r="U414" s="105">
        <v>0</v>
      </c>
      <c r="V414" s="105">
        <v>0</v>
      </c>
      <c r="W414" s="65">
        <v>44855.06</v>
      </c>
      <c r="X414" s="65">
        <v>14951.66</v>
      </c>
      <c r="Y414" s="65">
        <v>14951.66</v>
      </c>
      <c r="Z414" s="66">
        <v>14951.74</v>
      </c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6"/>
      <c r="AQ414" s="67"/>
      <c r="AR414" s="68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70"/>
      <c r="BG414" s="64"/>
      <c r="BH414" s="1"/>
    </row>
    <row r="415" spans="1:60" ht="24" customHeight="1" x14ac:dyDescent="0.2">
      <c r="A415" s="57"/>
      <c r="B415" s="53" t="s">
        <v>182</v>
      </c>
      <c r="C415" s="111">
        <v>709</v>
      </c>
      <c r="D415" s="110">
        <v>1003</v>
      </c>
      <c r="E415" s="109" t="s">
        <v>201</v>
      </c>
      <c r="F415" s="107" t="s">
        <v>184</v>
      </c>
      <c r="G415" s="107"/>
      <c r="H415" s="108" t="s">
        <v>81</v>
      </c>
      <c r="I415" s="106">
        <v>10306</v>
      </c>
      <c r="J415" s="105">
        <v>7219126.9800000004</v>
      </c>
      <c r="K415" s="105">
        <v>0</v>
      </c>
      <c r="L415" s="105">
        <v>7219126.9800000004</v>
      </c>
      <c r="M415" s="105">
        <v>0</v>
      </c>
      <c r="N415" s="105">
        <v>0</v>
      </c>
      <c r="O415" s="105">
        <v>0</v>
      </c>
      <c r="P415" s="105">
        <v>0</v>
      </c>
      <c r="Q415" s="105">
        <v>0</v>
      </c>
      <c r="R415" s="105">
        <v>0</v>
      </c>
      <c r="S415" s="105">
        <v>0</v>
      </c>
      <c r="T415" s="105">
        <v>0</v>
      </c>
      <c r="U415" s="105">
        <v>0</v>
      </c>
      <c r="V415" s="105">
        <v>0</v>
      </c>
      <c r="W415" s="65">
        <v>11645.06</v>
      </c>
      <c r="X415" s="65">
        <v>3881.66</v>
      </c>
      <c r="Y415" s="65">
        <v>3881.66</v>
      </c>
      <c r="Z415" s="66">
        <v>3881.74</v>
      </c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  <c r="AN415" s="65"/>
      <c r="AO415" s="65"/>
      <c r="AP415" s="66"/>
      <c r="AQ415" s="67"/>
      <c r="AR415" s="68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70"/>
      <c r="BG415" s="64"/>
      <c r="BH415" s="1"/>
    </row>
    <row r="416" spans="1:60" ht="15.75" customHeight="1" x14ac:dyDescent="0.2">
      <c r="A416" s="57"/>
      <c r="B416" s="53" t="s">
        <v>99</v>
      </c>
      <c r="C416" s="111">
        <v>709</v>
      </c>
      <c r="D416" s="110">
        <v>1003</v>
      </c>
      <c r="E416" s="109" t="s">
        <v>202</v>
      </c>
      <c r="F416" s="107" t="s">
        <v>100</v>
      </c>
      <c r="G416" s="107"/>
      <c r="H416" s="108" t="s">
        <v>63</v>
      </c>
      <c r="I416" s="106">
        <v>10306</v>
      </c>
      <c r="J416" s="105">
        <v>353617.89</v>
      </c>
      <c r="K416" s="105">
        <v>35000</v>
      </c>
      <c r="L416" s="105">
        <v>35000</v>
      </c>
      <c r="M416" s="105">
        <v>35000</v>
      </c>
      <c r="N416" s="105">
        <v>35000</v>
      </c>
      <c r="O416" s="105">
        <v>35000</v>
      </c>
      <c r="P416" s="105">
        <v>35000</v>
      </c>
      <c r="Q416" s="105">
        <v>35000</v>
      </c>
      <c r="R416" s="105">
        <v>32000</v>
      </c>
      <c r="S416" s="105">
        <v>27000</v>
      </c>
      <c r="T416" s="105">
        <v>22000</v>
      </c>
      <c r="U416" s="105">
        <v>20000</v>
      </c>
      <c r="V416" s="105">
        <v>7617.89</v>
      </c>
      <c r="W416" s="65">
        <v>147000</v>
      </c>
      <c r="X416" s="65">
        <v>30000</v>
      </c>
      <c r="Y416" s="65">
        <v>58500</v>
      </c>
      <c r="Z416" s="66">
        <v>58500</v>
      </c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  <c r="AN416" s="65"/>
      <c r="AO416" s="65"/>
      <c r="AP416" s="66"/>
      <c r="AQ416" s="67"/>
      <c r="AR416" s="68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70"/>
      <c r="BG416" s="64"/>
      <c r="BH416" s="1"/>
    </row>
    <row r="417" spans="1:60" ht="24" customHeight="1" x14ac:dyDescent="0.2">
      <c r="A417" s="57"/>
      <c r="B417" s="53" t="s">
        <v>182</v>
      </c>
      <c r="C417" s="111">
        <v>709</v>
      </c>
      <c r="D417" s="110">
        <v>1003</v>
      </c>
      <c r="E417" s="109" t="s">
        <v>202</v>
      </c>
      <c r="F417" s="107" t="s">
        <v>184</v>
      </c>
      <c r="G417" s="107"/>
      <c r="H417" s="108" t="s">
        <v>63</v>
      </c>
      <c r="I417" s="106">
        <v>10306</v>
      </c>
      <c r="J417" s="105">
        <v>24885322.98</v>
      </c>
      <c r="K417" s="105">
        <v>2900000</v>
      </c>
      <c r="L417" s="105">
        <v>2600000</v>
      </c>
      <c r="M417" s="105">
        <v>2600000</v>
      </c>
      <c r="N417" s="105">
        <v>2600000</v>
      </c>
      <c r="O417" s="105">
        <v>2600000</v>
      </c>
      <c r="P417" s="105">
        <v>2100000</v>
      </c>
      <c r="Q417" s="105">
        <v>2100000</v>
      </c>
      <c r="R417" s="105">
        <v>2100000</v>
      </c>
      <c r="S417" s="105">
        <v>2100000</v>
      </c>
      <c r="T417" s="105">
        <v>1000000</v>
      </c>
      <c r="U417" s="105">
        <v>1000000</v>
      </c>
      <c r="V417" s="105">
        <v>1185322.98</v>
      </c>
      <c r="W417" s="65">
        <v>0</v>
      </c>
      <c r="X417" s="65">
        <v>0</v>
      </c>
      <c r="Y417" s="65">
        <v>0</v>
      </c>
      <c r="Z417" s="66">
        <v>0</v>
      </c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  <c r="AN417" s="65"/>
      <c r="AO417" s="65"/>
      <c r="AP417" s="66"/>
      <c r="AQ417" s="67"/>
      <c r="AR417" s="68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70"/>
      <c r="BG417" s="64"/>
      <c r="BH417" s="1"/>
    </row>
    <row r="418" spans="1:60" ht="15.75" customHeight="1" x14ac:dyDescent="0.2">
      <c r="A418" s="57"/>
      <c r="B418" s="53" t="s">
        <v>99</v>
      </c>
      <c r="C418" s="111">
        <v>709</v>
      </c>
      <c r="D418" s="110">
        <v>1003</v>
      </c>
      <c r="E418" s="109" t="s">
        <v>203</v>
      </c>
      <c r="F418" s="107" t="s">
        <v>100</v>
      </c>
      <c r="G418" s="107"/>
      <c r="H418" s="108" t="s">
        <v>63</v>
      </c>
      <c r="I418" s="106">
        <v>10306</v>
      </c>
      <c r="J418" s="105">
        <v>274353.53000000003</v>
      </c>
      <c r="K418" s="105">
        <v>20000</v>
      </c>
      <c r="L418" s="105">
        <v>20000</v>
      </c>
      <c r="M418" s="105">
        <v>19000</v>
      </c>
      <c r="N418" s="105">
        <v>17000</v>
      </c>
      <c r="O418" s="105">
        <v>17000</v>
      </c>
      <c r="P418" s="105">
        <v>17000</v>
      </c>
      <c r="Q418" s="105">
        <v>16000</v>
      </c>
      <c r="R418" s="105">
        <v>15000</v>
      </c>
      <c r="S418" s="105">
        <v>16000</v>
      </c>
      <c r="T418" s="105">
        <v>21000</v>
      </c>
      <c r="U418" s="105">
        <v>21000</v>
      </c>
      <c r="V418" s="105">
        <v>75353.53</v>
      </c>
      <c r="W418" s="65">
        <v>24540</v>
      </c>
      <c r="X418" s="65">
        <v>8180</v>
      </c>
      <c r="Y418" s="65">
        <v>8180</v>
      </c>
      <c r="Z418" s="66">
        <v>8180</v>
      </c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  <c r="AN418" s="65"/>
      <c r="AO418" s="65"/>
      <c r="AP418" s="66"/>
      <c r="AQ418" s="67"/>
      <c r="AR418" s="68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70"/>
      <c r="BG418" s="64"/>
      <c r="BH418" s="1"/>
    </row>
    <row r="419" spans="1:60" ht="24" customHeight="1" x14ac:dyDescent="0.2">
      <c r="A419" s="57"/>
      <c r="B419" s="53" t="s">
        <v>182</v>
      </c>
      <c r="C419" s="111">
        <v>709</v>
      </c>
      <c r="D419" s="110">
        <v>1003</v>
      </c>
      <c r="E419" s="109" t="s">
        <v>203</v>
      </c>
      <c r="F419" s="107" t="s">
        <v>184</v>
      </c>
      <c r="G419" s="107"/>
      <c r="H419" s="108" t="s">
        <v>63</v>
      </c>
      <c r="I419" s="106">
        <v>10306</v>
      </c>
      <c r="J419" s="105">
        <v>19490000.52</v>
      </c>
      <c r="K419" s="105">
        <v>1900000</v>
      </c>
      <c r="L419" s="105">
        <v>1900000</v>
      </c>
      <c r="M419" s="105">
        <v>1900000</v>
      </c>
      <c r="N419" s="105">
        <v>1600000</v>
      </c>
      <c r="O419" s="105">
        <v>1600000</v>
      </c>
      <c r="P419" s="105">
        <v>1600000</v>
      </c>
      <c r="Q419" s="105">
        <v>1600000</v>
      </c>
      <c r="R419" s="105">
        <v>1600000</v>
      </c>
      <c r="S419" s="105">
        <v>1300000</v>
      </c>
      <c r="T419" s="105">
        <v>1300000</v>
      </c>
      <c r="U419" s="105">
        <v>1300000</v>
      </c>
      <c r="V419" s="105">
        <v>1890000.52</v>
      </c>
      <c r="W419" s="65">
        <v>4730360</v>
      </c>
      <c r="X419" s="65">
        <v>1650650</v>
      </c>
      <c r="Y419" s="65">
        <v>1550650</v>
      </c>
      <c r="Z419" s="66">
        <v>1529060</v>
      </c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6"/>
      <c r="AQ419" s="67"/>
      <c r="AR419" s="68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70"/>
      <c r="BG419" s="64"/>
      <c r="BH419" s="1"/>
    </row>
    <row r="420" spans="1:60" ht="15.75" customHeight="1" x14ac:dyDescent="0.2">
      <c r="A420" s="57"/>
      <c r="B420" s="53" t="s">
        <v>99</v>
      </c>
      <c r="C420" s="111">
        <v>709</v>
      </c>
      <c r="D420" s="110">
        <v>1003</v>
      </c>
      <c r="E420" s="109" t="s">
        <v>204</v>
      </c>
      <c r="F420" s="107" t="s">
        <v>100</v>
      </c>
      <c r="G420" s="107"/>
      <c r="H420" s="108" t="s">
        <v>63</v>
      </c>
      <c r="I420" s="106">
        <v>10306</v>
      </c>
      <c r="J420" s="105">
        <v>26178.97</v>
      </c>
      <c r="K420" s="105">
        <v>4000</v>
      </c>
      <c r="L420" s="105">
        <v>4000</v>
      </c>
      <c r="M420" s="105">
        <v>3500</v>
      </c>
      <c r="N420" s="105">
        <v>2300</v>
      </c>
      <c r="O420" s="105">
        <v>2300</v>
      </c>
      <c r="P420" s="105">
        <v>2300</v>
      </c>
      <c r="Q420" s="105">
        <v>1800</v>
      </c>
      <c r="R420" s="105">
        <v>1800</v>
      </c>
      <c r="S420" s="105">
        <v>1200</v>
      </c>
      <c r="T420" s="105">
        <v>800</v>
      </c>
      <c r="U420" s="105">
        <v>820</v>
      </c>
      <c r="V420" s="105">
        <v>1358.97</v>
      </c>
      <c r="W420" s="65">
        <v>96379.5</v>
      </c>
      <c r="X420" s="65">
        <v>32126.5</v>
      </c>
      <c r="Y420" s="65">
        <v>32126.5</v>
      </c>
      <c r="Z420" s="66">
        <v>32126.5</v>
      </c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  <c r="AN420" s="65"/>
      <c r="AO420" s="65"/>
      <c r="AP420" s="66"/>
      <c r="AQ420" s="67"/>
      <c r="AR420" s="68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70"/>
      <c r="BG420" s="64"/>
      <c r="BH420" s="1"/>
    </row>
    <row r="421" spans="1:60" ht="24" customHeight="1" x14ac:dyDescent="0.2">
      <c r="A421" s="57"/>
      <c r="B421" s="53" t="s">
        <v>182</v>
      </c>
      <c r="C421" s="111">
        <v>709</v>
      </c>
      <c r="D421" s="110">
        <v>1003</v>
      </c>
      <c r="E421" s="109" t="s">
        <v>204</v>
      </c>
      <c r="F421" s="107" t="s">
        <v>184</v>
      </c>
      <c r="G421" s="107"/>
      <c r="H421" s="108" t="s">
        <v>63</v>
      </c>
      <c r="I421" s="106">
        <v>10306</v>
      </c>
      <c r="J421" s="105">
        <v>1728879.72</v>
      </c>
      <c r="K421" s="105">
        <v>160000</v>
      </c>
      <c r="L421" s="105">
        <v>160000</v>
      </c>
      <c r="M421" s="105">
        <v>160000</v>
      </c>
      <c r="N421" s="105">
        <v>160000</v>
      </c>
      <c r="O421" s="105">
        <v>160000</v>
      </c>
      <c r="P421" s="105">
        <v>160000</v>
      </c>
      <c r="Q421" s="105">
        <v>160000</v>
      </c>
      <c r="R421" s="105">
        <v>160000</v>
      </c>
      <c r="S421" s="105">
        <v>160000</v>
      </c>
      <c r="T421" s="105">
        <v>160000</v>
      </c>
      <c r="U421" s="105">
        <v>80000</v>
      </c>
      <c r="V421" s="105">
        <v>48879.72</v>
      </c>
      <c r="W421" s="65">
        <v>70500</v>
      </c>
      <c r="X421" s="65">
        <v>23500</v>
      </c>
      <c r="Y421" s="65">
        <v>23500</v>
      </c>
      <c r="Z421" s="66">
        <v>23500</v>
      </c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6"/>
      <c r="AQ421" s="67"/>
      <c r="AR421" s="68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70"/>
      <c r="BG421" s="64"/>
      <c r="BH421" s="1"/>
    </row>
    <row r="422" spans="1:60" ht="15.75" customHeight="1" x14ac:dyDescent="0.2">
      <c r="A422" s="57"/>
      <c r="B422" s="53" t="s">
        <v>99</v>
      </c>
      <c r="C422" s="111">
        <v>709</v>
      </c>
      <c r="D422" s="110">
        <v>1003</v>
      </c>
      <c r="E422" s="109" t="s">
        <v>205</v>
      </c>
      <c r="F422" s="107" t="s">
        <v>100</v>
      </c>
      <c r="G422" s="107"/>
      <c r="H422" s="108" t="s">
        <v>63</v>
      </c>
      <c r="I422" s="106">
        <v>10306</v>
      </c>
      <c r="J422" s="105">
        <v>272.63</v>
      </c>
      <c r="K422" s="105">
        <v>12</v>
      </c>
      <c r="L422" s="105">
        <v>12</v>
      </c>
      <c r="M422" s="105">
        <v>12</v>
      </c>
      <c r="N422" s="105">
        <v>12</v>
      </c>
      <c r="O422" s="105">
        <v>12</v>
      </c>
      <c r="P422" s="105">
        <v>12</v>
      </c>
      <c r="Q422" s="105">
        <v>12</v>
      </c>
      <c r="R422" s="105">
        <v>12</v>
      </c>
      <c r="S422" s="105">
        <v>12</v>
      </c>
      <c r="T422" s="105">
        <v>12</v>
      </c>
      <c r="U422" s="105">
        <v>12</v>
      </c>
      <c r="V422" s="105">
        <v>140.63</v>
      </c>
      <c r="W422" s="65">
        <v>98250</v>
      </c>
      <c r="X422" s="65">
        <v>32750</v>
      </c>
      <c r="Y422" s="65">
        <v>32750</v>
      </c>
      <c r="Z422" s="66">
        <v>32750</v>
      </c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  <c r="AO422" s="65"/>
      <c r="AP422" s="66"/>
      <c r="AQ422" s="67"/>
      <c r="AR422" s="68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70"/>
      <c r="BG422" s="64"/>
      <c r="BH422" s="1"/>
    </row>
    <row r="423" spans="1:60" s="96" customFormat="1" ht="24" customHeight="1" x14ac:dyDescent="0.2">
      <c r="A423" s="57"/>
      <c r="B423" s="53" t="s">
        <v>182</v>
      </c>
      <c r="C423" s="111">
        <v>709</v>
      </c>
      <c r="D423" s="110">
        <v>1003</v>
      </c>
      <c r="E423" s="109" t="s">
        <v>205</v>
      </c>
      <c r="F423" s="107" t="s">
        <v>184</v>
      </c>
      <c r="G423" s="107"/>
      <c r="H423" s="108" t="s">
        <v>63</v>
      </c>
      <c r="I423" s="106">
        <v>10306</v>
      </c>
      <c r="J423" s="105">
        <v>20374.189999999999</v>
      </c>
      <c r="K423" s="105">
        <v>1000</v>
      </c>
      <c r="L423" s="105">
        <v>1000</v>
      </c>
      <c r="M423" s="105">
        <v>1000</v>
      </c>
      <c r="N423" s="105">
        <v>1000</v>
      </c>
      <c r="O423" s="105">
        <v>1000</v>
      </c>
      <c r="P423" s="105">
        <v>1000</v>
      </c>
      <c r="Q423" s="105">
        <v>1000</v>
      </c>
      <c r="R423" s="105">
        <v>1000</v>
      </c>
      <c r="S423" s="105">
        <v>1000</v>
      </c>
      <c r="T423" s="105">
        <v>1000</v>
      </c>
      <c r="U423" s="105">
        <v>1000</v>
      </c>
      <c r="V423" s="105">
        <v>9374.19</v>
      </c>
      <c r="W423" s="95"/>
      <c r="X423" s="95"/>
      <c r="Y423" s="95"/>
      <c r="Z423" s="94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4"/>
      <c r="AQ423" s="93"/>
      <c r="AR423" s="92"/>
      <c r="AS423" s="91"/>
      <c r="AT423" s="91"/>
      <c r="AU423" s="91"/>
      <c r="AV423" s="91"/>
      <c r="AW423" s="91"/>
      <c r="AX423" s="91"/>
      <c r="AY423" s="91"/>
      <c r="AZ423" s="91"/>
      <c r="BA423" s="91"/>
      <c r="BB423" s="91"/>
      <c r="BC423" s="91"/>
      <c r="BD423" s="91"/>
      <c r="BE423" s="91"/>
      <c r="BF423" s="90"/>
      <c r="BG423" s="89"/>
      <c r="BH423" s="87"/>
    </row>
    <row r="424" spans="1:60" s="96" customFormat="1" ht="15.75" customHeight="1" x14ac:dyDescent="0.2">
      <c r="A424" s="57"/>
      <c r="B424" s="53" t="s">
        <v>99</v>
      </c>
      <c r="C424" s="111">
        <v>709</v>
      </c>
      <c r="D424" s="110">
        <v>1003</v>
      </c>
      <c r="E424" s="109" t="s">
        <v>206</v>
      </c>
      <c r="F424" s="107" t="s">
        <v>100</v>
      </c>
      <c r="G424" s="107"/>
      <c r="H424" s="108" t="s">
        <v>63</v>
      </c>
      <c r="I424" s="106">
        <v>10306</v>
      </c>
      <c r="J424" s="105">
        <v>148656.14000000001</v>
      </c>
      <c r="K424" s="105">
        <v>15000</v>
      </c>
      <c r="L424" s="105">
        <v>15000</v>
      </c>
      <c r="M424" s="105">
        <v>15000</v>
      </c>
      <c r="N424" s="105">
        <v>13500</v>
      </c>
      <c r="O424" s="105">
        <v>13500</v>
      </c>
      <c r="P424" s="105">
        <v>13500</v>
      </c>
      <c r="Q424" s="105">
        <v>14000</v>
      </c>
      <c r="R424" s="105">
        <v>10000</v>
      </c>
      <c r="S424" s="105">
        <v>10000</v>
      </c>
      <c r="T424" s="105">
        <v>10000</v>
      </c>
      <c r="U424" s="105">
        <v>6000</v>
      </c>
      <c r="V424" s="105">
        <v>13156.14</v>
      </c>
      <c r="W424" s="95"/>
      <c r="X424" s="95"/>
      <c r="Y424" s="95"/>
      <c r="Z424" s="94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4"/>
      <c r="AQ424" s="93"/>
      <c r="AR424" s="92"/>
      <c r="AS424" s="91"/>
      <c r="AT424" s="91"/>
      <c r="AU424" s="91"/>
      <c r="AV424" s="91"/>
      <c r="AW424" s="91"/>
      <c r="AX424" s="91"/>
      <c r="AY424" s="91"/>
      <c r="AZ424" s="91"/>
      <c r="BA424" s="91"/>
      <c r="BB424" s="91"/>
      <c r="BC424" s="91"/>
      <c r="BD424" s="91"/>
      <c r="BE424" s="91"/>
      <c r="BF424" s="90"/>
      <c r="BG424" s="89"/>
      <c r="BH424" s="87"/>
    </row>
    <row r="425" spans="1:60" s="96" customFormat="1" ht="31.5" customHeight="1" x14ac:dyDescent="0.2">
      <c r="A425" s="57"/>
      <c r="B425" s="53" t="s">
        <v>152</v>
      </c>
      <c r="C425" s="111">
        <v>709</v>
      </c>
      <c r="D425" s="110">
        <v>1003</v>
      </c>
      <c r="E425" s="109" t="s">
        <v>206</v>
      </c>
      <c r="F425" s="107" t="s">
        <v>153</v>
      </c>
      <c r="G425" s="107"/>
      <c r="H425" s="108" t="s">
        <v>63</v>
      </c>
      <c r="I425" s="106">
        <v>10306</v>
      </c>
      <c r="J425" s="105">
        <v>10347646.199999999</v>
      </c>
      <c r="K425" s="105">
        <v>950000</v>
      </c>
      <c r="L425" s="105">
        <v>950000</v>
      </c>
      <c r="M425" s="105">
        <v>950000</v>
      </c>
      <c r="N425" s="105">
        <v>950000</v>
      </c>
      <c r="O425" s="105">
        <v>850000</v>
      </c>
      <c r="P425" s="105">
        <v>850000</v>
      </c>
      <c r="Q425" s="105">
        <v>850000</v>
      </c>
      <c r="R425" s="105">
        <v>850000</v>
      </c>
      <c r="S425" s="105">
        <v>850000</v>
      </c>
      <c r="T425" s="105">
        <v>850000</v>
      </c>
      <c r="U425" s="105">
        <v>950000</v>
      </c>
      <c r="V425" s="105">
        <v>497646.2</v>
      </c>
      <c r="W425" s="95"/>
      <c r="X425" s="95"/>
      <c r="Y425" s="95"/>
      <c r="Z425" s="94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4"/>
      <c r="AQ425" s="93"/>
      <c r="AR425" s="92"/>
      <c r="AS425" s="91"/>
      <c r="AT425" s="91"/>
      <c r="AU425" s="91"/>
      <c r="AV425" s="91"/>
      <c r="AW425" s="91"/>
      <c r="AX425" s="91"/>
      <c r="AY425" s="91"/>
      <c r="AZ425" s="91"/>
      <c r="BA425" s="91"/>
      <c r="BB425" s="91"/>
      <c r="BC425" s="91"/>
      <c r="BD425" s="91"/>
      <c r="BE425" s="91"/>
      <c r="BF425" s="90"/>
      <c r="BG425" s="89"/>
      <c r="BH425" s="87"/>
    </row>
    <row r="426" spans="1:60" s="96" customFormat="1" ht="15.75" customHeight="1" x14ac:dyDescent="0.2">
      <c r="A426" s="57"/>
      <c r="B426" s="53" t="s">
        <v>99</v>
      </c>
      <c r="C426" s="111">
        <v>709</v>
      </c>
      <c r="D426" s="110">
        <v>1003</v>
      </c>
      <c r="E426" s="109" t="s">
        <v>448</v>
      </c>
      <c r="F426" s="107" t="s">
        <v>100</v>
      </c>
      <c r="G426" s="107"/>
      <c r="H426" s="108" t="s">
        <v>63</v>
      </c>
      <c r="I426" s="106">
        <v>10306</v>
      </c>
      <c r="J426" s="105">
        <v>1674.6</v>
      </c>
      <c r="K426" s="105">
        <v>250</v>
      </c>
      <c r="L426" s="105">
        <v>250</v>
      </c>
      <c r="M426" s="105">
        <v>250</v>
      </c>
      <c r="N426" s="105">
        <v>230</v>
      </c>
      <c r="O426" s="105">
        <v>180</v>
      </c>
      <c r="P426" s="105">
        <v>180</v>
      </c>
      <c r="Q426" s="105">
        <v>134.6</v>
      </c>
      <c r="R426" s="105">
        <v>100</v>
      </c>
      <c r="S426" s="105">
        <v>100</v>
      </c>
      <c r="T426" s="105">
        <v>0</v>
      </c>
      <c r="U426" s="105">
        <v>0</v>
      </c>
      <c r="V426" s="105">
        <v>0</v>
      </c>
      <c r="W426" s="95"/>
      <c r="X426" s="95"/>
      <c r="Y426" s="95"/>
      <c r="Z426" s="94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4"/>
      <c r="AQ426" s="93"/>
      <c r="AR426" s="92"/>
      <c r="AS426" s="91"/>
      <c r="AT426" s="91"/>
      <c r="AU426" s="91"/>
      <c r="AV426" s="91"/>
      <c r="AW426" s="91"/>
      <c r="AX426" s="91"/>
      <c r="AY426" s="91"/>
      <c r="AZ426" s="91"/>
      <c r="BA426" s="91"/>
      <c r="BB426" s="91"/>
      <c r="BC426" s="91"/>
      <c r="BD426" s="91"/>
      <c r="BE426" s="91"/>
      <c r="BF426" s="90"/>
      <c r="BG426" s="89"/>
      <c r="BH426" s="87"/>
    </row>
    <row r="427" spans="1:60" s="96" customFormat="1" ht="31.5" customHeight="1" x14ac:dyDescent="0.2">
      <c r="A427" s="57"/>
      <c r="B427" s="53" t="s">
        <v>152</v>
      </c>
      <c r="C427" s="111">
        <v>709</v>
      </c>
      <c r="D427" s="110">
        <v>1003</v>
      </c>
      <c r="E427" s="109" t="s">
        <v>448</v>
      </c>
      <c r="F427" s="107" t="s">
        <v>153</v>
      </c>
      <c r="G427" s="107"/>
      <c r="H427" s="108" t="s">
        <v>63</v>
      </c>
      <c r="I427" s="106">
        <v>10306</v>
      </c>
      <c r="J427" s="105">
        <v>186180.12</v>
      </c>
      <c r="K427" s="105">
        <v>1700</v>
      </c>
      <c r="L427" s="105">
        <v>40000</v>
      </c>
      <c r="M427" s="105">
        <v>40000</v>
      </c>
      <c r="N427" s="105">
        <v>20000</v>
      </c>
      <c r="O427" s="105">
        <v>12000</v>
      </c>
      <c r="P427" s="105">
        <v>12000</v>
      </c>
      <c r="Q427" s="105">
        <v>8000</v>
      </c>
      <c r="R427" s="105">
        <v>8000</v>
      </c>
      <c r="S427" s="105">
        <v>8000</v>
      </c>
      <c r="T427" s="105">
        <v>12000</v>
      </c>
      <c r="U427" s="105">
        <v>12000</v>
      </c>
      <c r="V427" s="105">
        <v>12480.12</v>
      </c>
      <c r="W427" s="95"/>
      <c r="X427" s="95"/>
      <c r="Y427" s="95"/>
      <c r="Z427" s="94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4"/>
      <c r="AQ427" s="93"/>
      <c r="AR427" s="92"/>
      <c r="AS427" s="91"/>
      <c r="AT427" s="91"/>
      <c r="AU427" s="91"/>
      <c r="AV427" s="91"/>
      <c r="AW427" s="91"/>
      <c r="AX427" s="91"/>
      <c r="AY427" s="91"/>
      <c r="AZ427" s="91"/>
      <c r="BA427" s="91"/>
      <c r="BB427" s="91"/>
      <c r="BC427" s="91"/>
      <c r="BD427" s="91"/>
      <c r="BE427" s="91"/>
      <c r="BF427" s="90"/>
      <c r="BG427" s="89"/>
      <c r="BH427" s="87"/>
    </row>
    <row r="428" spans="1:60" s="96" customFormat="1" ht="31.5" customHeight="1" x14ac:dyDescent="0.2">
      <c r="A428" s="57"/>
      <c r="B428" s="53" t="s">
        <v>152</v>
      </c>
      <c r="C428" s="111">
        <v>709</v>
      </c>
      <c r="D428" s="110">
        <v>1003</v>
      </c>
      <c r="E428" s="109" t="s">
        <v>449</v>
      </c>
      <c r="F428" s="107" t="s">
        <v>153</v>
      </c>
      <c r="G428" s="107"/>
      <c r="H428" s="108" t="s">
        <v>265</v>
      </c>
      <c r="I428" s="106">
        <v>10306</v>
      </c>
      <c r="J428" s="105">
        <v>7273053.9800000004</v>
      </c>
      <c r="K428" s="105">
        <v>600000</v>
      </c>
      <c r="L428" s="105">
        <v>600000</v>
      </c>
      <c r="M428" s="105">
        <v>600000</v>
      </c>
      <c r="N428" s="105">
        <v>600000</v>
      </c>
      <c r="O428" s="105">
        <v>600000</v>
      </c>
      <c r="P428" s="105">
        <v>600000</v>
      </c>
      <c r="Q428" s="105">
        <v>600000</v>
      </c>
      <c r="R428" s="105">
        <v>600000</v>
      </c>
      <c r="S428" s="105">
        <v>600000</v>
      </c>
      <c r="T428" s="105">
        <v>600000</v>
      </c>
      <c r="U428" s="105">
        <v>600000</v>
      </c>
      <c r="V428" s="105">
        <v>673053.98</v>
      </c>
      <c r="W428" s="95"/>
      <c r="X428" s="95"/>
      <c r="Y428" s="95"/>
      <c r="Z428" s="94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4"/>
      <c r="AQ428" s="93"/>
      <c r="AR428" s="92"/>
      <c r="AS428" s="91"/>
      <c r="AT428" s="91"/>
      <c r="AU428" s="91"/>
      <c r="AV428" s="91"/>
      <c r="AW428" s="91"/>
      <c r="AX428" s="91"/>
      <c r="AY428" s="91"/>
      <c r="AZ428" s="91"/>
      <c r="BA428" s="91"/>
      <c r="BB428" s="91"/>
      <c r="BC428" s="91"/>
      <c r="BD428" s="91"/>
      <c r="BE428" s="91"/>
      <c r="BF428" s="90"/>
      <c r="BG428" s="89"/>
      <c r="BH428" s="87"/>
    </row>
    <row r="429" spans="1:60" s="96" customFormat="1" ht="31.5" customHeight="1" x14ac:dyDescent="0.2">
      <c r="A429" s="57"/>
      <c r="B429" s="53" t="s">
        <v>152</v>
      </c>
      <c r="C429" s="111">
        <v>709</v>
      </c>
      <c r="D429" s="110">
        <v>1003</v>
      </c>
      <c r="E429" s="109" t="s">
        <v>207</v>
      </c>
      <c r="F429" s="107" t="s">
        <v>153</v>
      </c>
      <c r="G429" s="107"/>
      <c r="H429" s="108" t="s">
        <v>266</v>
      </c>
      <c r="I429" s="106">
        <v>10306</v>
      </c>
      <c r="J429" s="105">
        <v>104574.31</v>
      </c>
      <c r="K429" s="105">
        <v>26000</v>
      </c>
      <c r="L429" s="105">
        <v>26000</v>
      </c>
      <c r="M429" s="105">
        <v>26000</v>
      </c>
      <c r="N429" s="105">
        <v>26000</v>
      </c>
      <c r="O429" s="105">
        <v>574.30999999999995</v>
      </c>
      <c r="P429" s="105">
        <v>0</v>
      </c>
      <c r="Q429" s="105">
        <v>0</v>
      </c>
      <c r="R429" s="105">
        <v>0</v>
      </c>
      <c r="S429" s="105">
        <v>0</v>
      </c>
      <c r="T429" s="105">
        <v>0</v>
      </c>
      <c r="U429" s="105">
        <v>0</v>
      </c>
      <c r="V429" s="105">
        <v>0</v>
      </c>
      <c r="W429" s="95"/>
      <c r="X429" s="95"/>
      <c r="Y429" s="95"/>
      <c r="Z429" s="94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4"/>
      <c r="AQ429" s="93"/>
      <c r="AR429" s="92"/>
      <c r="AS429" s="91"/>
      <c r="AT429" s="91"/>
      <c r="AU429" s="91"/>
      <c r="AV429" s="91"/>
      <c r="AW429" s="91"/>
      <c r="AX429" s="91"/>
      <c r="AY429" s="91"/>
      <c r="AZ429" s="91"/>
      <c r="BA429" s="91"/>
      <c r="BB429" s="91"/>
      <c r="BC429" s="91"/>
      <c r="BD429" s="91"/>
      <c r="BE429" s="91"/>
      <c r="BF429" s="90"/>
      <c r="BG429" s="89"/>
      <c r="BH429" s="87"/>
    </row>
    <row r="430" spans="1:60" s="96" customFormat="1" ht="31.5" customHeight="1" x14ac:dyDescent="0.2">
      <c r="A430" s="57"/>
      <c r="B430" s="53" t="s">
        <v>152</v>
      </c>
      <c r="C430" s="111">
        <v>709</v>
      </c>
      <c r="D430" s="110">
        <v>1003</v>
      </c>
      <c r="E430" s="109" t="s">
        <v>208</v>
      </c>
      <c r="F430" s="107" t="s">
        <v>153</v>
      </c>
      <c r="G430" s="107"/>
      <c r="H430" s="108" t="s">
        <v>74</v>
      </c>
      <c r="I430" s="106">
        <v>10306</v>
      </c>
      <c r="J430" s="105">
        <v>200000</v>
      </c>
      <c r="K430" s="105">
        <v>100000</v>
      </c>
      <c r="L430" s="105">
        <v>100000</v>
      </c>
      <c r="M430" s="105">
        <v>0</v>
      </c>
      <c r="N430" s="105">
        <v>0</v>
      </c>
      <c r="O430" s="105">
        <v>0</v>
      </c>
      <c r="P430" s="105">
        <v>0</v>
      </c>
      <c r="Q430" s="105">
        <v>0</v>
      </c>
      <c r="R430" s="105">
        <v>0</v>
      </c>
      <c r="S430" s="105">
        <v>0</v>
      </c>
      <c r="T430" s="105">
        <v>0</v>
      </c>
      <c r="U430" s="105">
        <v>0</v>
      </c>
      <c r="V430" s="105">
        <v>0</v>
      </c>
      <c r="W430" s="95"/>
      <c r="X430" s="95"/>
      <c r="Y430" s="95"/>
      <c r="Z430" s="94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4"/>
      <c r="AQ430" s="93"/>
      <c r="AR430" s="92"/>
      <c r="AS430" s="91"/>
      <c r="AT430" s="91"/>
      <c r="AU430" s="91"/>
      <c r="AV430" s="91"/>
      <c r="AW430" s="91"/>
      <c r="AX430" s="91"/>
      <c r="AY430" s="91"/>
      <c r="AZ430" s="91"/>
      <c r="BA430" s="91"/>
      <c r="BB430" s="91"/>
      <c r="BC430" s="91"/>
      <c r="BD430" s="91"/>
      <c r="BE430" s="91"/>
      <c r="BF430" s="90"/>
      <c r="BG430" s="89"/>
      <c r="BH430" s="87"/>
    </row>
    <row r="431" spans="1:60" s="96" customFormat="1" ht="24" customHeight="1" x14ac:dyDescent="0.2">
      <c r="A431" s="57"/>
      <c r="B431" s="53" t="s">
        <v>182</v>
      </c>
      <c r="C431" s="111">
        <v>709</v>
      </c>
      <c r="D431" s="110">
        <v>1004</v>
      </c>
      <c r="E431" s="109" t="s">
        <v>209</v>
      </c>
      <c r="F431" s="107" t="s">
        <v>184</v>
      </c>
      <c r="G431" s="107"/>
      <c r="H431" s="108" t="s">
        <v>264</v>
      </c>
      <c r="I431" s="106">
        <v>10301</v>
      </c>
      <c r="J431" s="105">
        <v>27752818</v>
      </c>
      <c r="K431" s="105">
        <v>2900000</v>
      </c>
      <c r="L431" s="105">
        <v>2900000</v>
      </c>
      <c r="M431" s="105">
        <v>2900000</v>
      </c>
      <c r="N431" s="105">
        <v>2900000</v>
      </c>
      <c r="O431" s="105">
        <v>2900000</v>
      </c>
      <c r="P431" s="105">
        <v>2000000</v>
      </c>
      <c r="Q431" s="105">
        <v>2000000</v>
      </c>
      <c r="R431" s="105">
        <v>2000000</v>
      </c>
      <c r="S431" s="105">
        <v>2000000</v>
      </c>
      <c r="T431" s="105">
        <v>2000000</v>
      </c>
      <c r="U431" s="105">
        <v>2000000</v>
      </c>
      <c r="V431" s="105">
        <v>1252818</v>
      </c>
      <c r="W431" s="95"/>
      <c r="X431" s="95"/>
      <c r="Y431" s="95"/>
      <c r="Z431" s="94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4"/>
      <c r="AQ431" s="93"/>
      <c r="AR431" s="92"/>
      <c r="AS431" s="91"/>
      <c r="AT431" s="91"/>
      <c r="AU431" s="91"/>
      <c r="AV431" s="91"/>
      <c r="AW431" s="91"/>
      <c r="AX431" s="91"/>
      <c r="AY431" s="91"/>
      <c r="AZ431" s="91"/>
      <c r="BA431" s="91"/>
      <c r="BB431" s="91"/>
      <c r="BC431" s="91"/>
      <c r="BD431" s="91"/>
      <c r="BE431" s="91"/>
      <c r="BF431" s="90"/>
      <c r="BG431" s="89"/>
      <c r="BH431" s="87"/>
    </row>
    <row r="432" spans="1:60" s="96" customFormat="1" ht="24" customHeight="1" x14ac:dyDescent="0.2">
      <c r="A432" s="57"/>
      <c r="B432" s="53" t="s">
        <v>182</v>
      </c>
      <c r="C432" s="111">
        <v>709</v>
      </c>
      <c r="D432" s="110">
        <v>1004</v>
      </c>
      <c r="E432" s="109" t="s">
        <v>210</v>
      </c>
      <c r="F432" s="107" t="s">
        <v>184</v>
      </c>
      <c r="G432" s="107"/>
      <c r="H432" s="108" t="s">
        <v>77</v>
      </c>
      <c r="I432" s="106">
        <v>10306</v>
      </c>
      <c r="J432" s="105">
        <v>20088706.780000001</v>
      </c>
      <c r="K432" s="105">
        <v>2900000</v>
      </c>
      <c r="L432" s="105">
        <v>2900000</v>
      </c>
      <c r="M432" s="105">
        <v>2900000</v>
      </c>
      <c r="N432" s="105">
        <v>2600000</v>
      </c>
      <c r="O432" s="105">
        <v>2600000</v>
      </c>
      <c r="P432" s="105">
        <v>2600000</v>
      </c>
      <c r="Q432" s="105">
        <v>2600000</v>
      </c>
      <c r="R432" s="105">
        <v>988706.78</v>
      </c>
      <c r="S432" s="105">
        <v>0</v>
      </c>
      <c r="T432" s="105">
        <v>0</v>
      </c>
      <c r="U432" s="105">
        <v>0</v>
      </c>
      <c r="V432" s="105">
        <v>0</v>
      </c>
      <c r="W432" s="95"/>
      <c r="X432" s="95"/>
      <c r="Y432" s="95"/>
      <c r="Z432" s="94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4"/>
      <c r="AQ432" s="93"/>
      <c r="AR432" s="92"/>
      <c r="AS432" s="91"/>
      <c r="AT432" s="91"/>
      <c r="AU432" s="91"/>
      <c r="AV432" s="91"/>
      <c r="AW432" s="91"/>
      <c r="AX432" s="91"/>
      <c r="AY432" s="91"/>
      <c r="AZ432" s="91"/>
      <c r="BA432" s="91"/>
      <c r="BB432" s="91"/>
      <c r="BC432" s="91"/>
      <c r="BD432" s="91"/>
      <c r="BE432" s="91"/>
      <c r="BF432" s="90"/>
      <c r="BG432" s="89"/>
      <c r="BH432" s="87"/>
    </row>
    <row r="433" spans="1:60" s="96" customFormat="1" ht="15.75" customHeight="1" x14ac:dyDescent="0.2">
      <c r="A433" s="57"/>
      <c r="B433" s="53" t="s">
        <v>99</v>
      </c>
      <c r="C433" s="111">
        <v>709</v>
      </c>
      <c r="D433" s="110">
        <v>1004</v>
      </c>
      <c r="E433" s="109" t="s">
        <v>211</v>
      </c>
      <c r="F433" s="107" t="s">
        <v>100</v>
      </c>
      <c r="G433" s="107"/>
      <c r="H433" s="108" t="s">
        <v>75</v>
      </c>
      <c r="I433" s="106">
        <v>10306</v>
      </c>
      <c r="J433" s="105">
        <v>275000</v>
      </c>
      <c r="K433" s="105">
        <v>26000</v>
      </c>
      <c r="L433" s="105">
        <v>26000</v>
      </c>
      <c r="M433" s="105">
        <v>26000</v>
      </c>
      <c r="N433" s="105">
        <v>26000</v>
      </c>
      <c r="O433" s="105">
        <v>26000</v>
      </c>
      <c r="P433" s="105">
        <v>26000</v>
      </c>
      <c r="Q433" s="105">
        <v>26000</v>
      </c>
      <c r="R433" s="105">
        <v>26000</v>
      </c>
      <c r="S433" s="105">
        <v>12000</v>
      </c>
      <c r="T433" s="105">
        <v>12000</v>
      </c>
      <c r="U433" s="105">
        <v>12000</v>
      </c>
      <c r="V433" s="105">
        <v>31000</v>
      </c>
      <c r="W433" s="95"/>
      <c r="X433" s="95"/>
      <c r="Y433" s="95"/>
      <c r="Z433" s="94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4"/>
      <c r="AQ433" s="93"/>
      <c r="AR433" s="92"/>
      <c r="AS433" s="91"/>
      <c r="AT433" s="91"/>
      <c r="AU433" s="91"/>
      <c r="AV433" s="91"/>
      <c r="AW433" s="91"/>
      <c r="AX433" s="91"/>
      <c r="AY433" s="91"/>
      <c r="AZ433" s="91"/>
      <c r="BA433" s="91"/>
      <c r="BB433" s="91"/>
      <c r="BC433" s="91"/>
      <c r="BD433" s="91"/>
      <c r="BE433" s="91"/>
      <c r="BF433" s="90"/>
      <c r="BG433" s="89"/>
      <c r="BH433" s="87"/>
    </row>
    <row r="434" spans="1:60" s="96" customFormat="1" ht="24" customHeight="1" x14ac:dyDescent="0.2">
      <c r="A434" s="57"/>
      <c r="B434" s="53" t="s">
        <v>182</v>
      </c>
      <c r="C434" s="111">
        <v>709</v>
      </c>
      <c r="D434" s="110">
        <v>1004</v>
      </c>
      <c r="E434" s="109" t="s">
        <v>211</v>
      </c>
      <c r="F434" s="107" t="s">
        <v>184</v>
      </c>
      <c r="G434" s="107"/>
      <c r="H434" s="108" t="s">
        <v>75</v>
      </c>
      <c r="I434" s="106">
        <v>10306</v>
      </c>
      <c r="J434" s="105">
        <v>18110312.93</v>
      </c>
      <c r="K434" s="105">
        <v>2900000</v>
      </c>
      <c r="L434" s="105">
        <v>2900000</v>
      </c>
      <c r="M434" s="105">
        <v>2600000</v>
      </c>
      <c r="N434" s="105">
        <v>2000000</v>
      </c>
      <c r="O434" s="105">
        <v>1600000</v>
      </c>
      <c r="P434" s="105">
        <v>1600000</v>
      </c>
      <c r="Q434" s="105">
        <v>1600000</v>
      </c>
      <c r="R434" s="105">
        <v>1000000</v>
      </c>
      <c r="S434" s="105">
        <v>1000000</v>
      </c>
      <c r="T434" s="105">
        <v>910312.93</v>
      </c>
      <c r="U434" s="105">
        <v>0</v>
      </c>
      <c r="V434" s="105">
        <v>0</v>
      </c>
      <c r="W434" s="95"/>
      <c r="X434" s="95"/>
      <c r="Y434" s="95"/>
      <c r="Z434" s="94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4"/>
      <c r="AQ434" s="93"/>
      <c r="AR434" s="92"/>
      <c r="AS434" s="91"/>
      <c r="AT434" s="91"/>
      <c r="AU434" s="91"/>
      <c r="AV434" s="91"/>
      <c r="AW434" s="91"/>
      <c r="AX434" s="91"/>
      <c r="AY434" s="91"/>
      <c r="AZ434" s="91"/>
      <c r="BA434" s="91"/>
      <c r="BB434" s="91"/>
      <c r="BC434" s="91"/>
      <c r="BD434" s="91"/>
      <c r="BE434" s="91"/>
      <c r="BF434" s="90"/>
      <c r="BG434" s="89"/>
      <c r="BH434" s="87"/>
    </row>
    <row r="435" spans="1:60" s="96" customFormat="1" ht="15.75" customHeight="1" x14ac:dyDescent="0.2">
      <c r="A435" s="57"/>
      <c r="B435" s="53" t="s">
        <v>99</v>
      </c>
      <c r="C435" s="111">
        <v>709</v>
      </c>
      <c r="D435" s="110">
        <v>1004</v>
      </c>
      <c r="E435" s="109" t="s">
        <v>212</v>
      </c>
      <c r="F435" s="107" t="s">
        <v>100</v>
      </c>
      <c r="G435" s="107"/>
      <c r="H435" s="108" t="s">
        <v>79</v>
      </c>
      <c r="I435" s="106">
        <v>10306</v>
      </c>
      <c r="J435" s="105">
        <v>10000</v>
      </c>
      <c r="K435" s="105">
        <v>0</v>
      </c>
      <c r="L435" s="105">
        <v>0</v>
      </c>
      <c r="M435" s="105">
        <v>0</v>
      </c>
      <c r="N435" s="105">
        <v>0</v>
      </c>
      <c r="O435" s="105">
        <v>0</v>
      </c>
      <c r="P435" s="105">
        <v>10000</v>
      </c>
      <c r="Q435" s="105">
        <v>0</v>
      </c>
      <c r="R435" s="105">
        <v>0</v>
      </c>
      <c r="S435" s="105">
        <v>0</v>
      </c>
      <c r="T435" s="105">
        <v>0</v>
      </c>
      <c r="U435" s="105">
        <v>0</v>
      </c>
      <c r="V435" s="105">
        <v>0</v>
      </c>
      <c r="W435" s="95"/>
      <c r="X435" s="95"/>
      <c r="Y435" s="95"/>
      <c r="Z435" s="94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4"/>
      <c r="AQ435" s="93"/>
      <c r="AR435" s="92"/>
      <c r="AS435" s="91"/>
      <c r="AT435" s="91"/>
      <c r="AU435" s="91"/>
      <c r="AV435" s="91"/>
      <c r="AW435" s="91"/>
      <c r="AX435" s="91"/>
      <c r="AY435" s="91"/>
      <c r="AZ435" s="91"/>
      <c r="BA435" s="91"/>
      <c r="BB435" s="91"/>
      <c r="BC435" s="91"/>
      <c r="BD435" s="91"/>
      <c r="BE435" s="91"/>
      <c r="BF435" s="90"/>
      <c r="BG435" s="89"/>
      <c r="BH435" s="87"/>
    </row>
    <row r="436" spans="1:60" s="96" customFormat="1" ht="24" customHeight="1" x14ac:dyDescent="0.2">
      <c r="A436" s="57"/>
      <c r="B436" s="53" t="s">
        <v>182</v>
      </c>
      <c r="C436" s="111">
        <v>709</v>
      </c>
      <c r="D436" s="110">
        <v>1004</v>
      </c>
      <c r="E436" s="109" t="s">
        <v>212</v>
      </c>
      <c r="F436" s="107" t="s">
        <v>184</v>
      </c>
      <c r="G436" s="107"/>
      <c r="H436" s="108" t="s">
        <v>79</v>
      </c>
      <c r="I436" s="106">
        <v>10306</v>
      </c>
      <c r="J436" s="105">
        <v>1019155.01</v>
      </c>
      <c r="K436" s="105">
        <v>0</v>
      </c>
      <c r="L436" s="105">
        <v>0</v>
      </c>
      <c r="M436" s="105">
        <v>0</v>
      </c>
      <c r="N436" s="105">
        <v>0</v>
      </c>
      <c r="O436" s="105">
        <v>0</v>
      </c>
      <c r="P436" s="105">
        <v>1019155.01</v>
      </c>
      <c r="Q436" s="105">
        <v>0</v>
      </c>
      <c r="R436" s="105">
        <v>0</v>
      </c>
      <c r="S436" s="105">
        <v>0</v>
      </c>
      <c r="T436" s="105">
        <v>0</v>
      </c>
      <c r="U436" s="105">
        <v>0</v>
      </c>
      <c r="V436" s="105">
        <v>0</v>
      </c>
      <c r="W436" s="95"/>
      <c r="X436" s="95"/>
      <c r="Y436" s="95"/>
      <c r="Z436" s="94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4"/>
      <c r="AQ436" s="93"/>
      <c r="AR436" s="92"/>
      <c r="AS436" s="91"/>
      <c r="AT436" s="91"/>
      <c r="AU436" s="91"/>
      <c r="AV436" s="91"/>
      <c r="AW436" s="91"/>
      <c r="AX436" s="91"/>
      <c r="AY436" s="91"/>
      <c r="AZ436" s="91"/>
      <c r="BA436" s="91"/>
      <c r="BB436" s="91"/>
      <c r="BC436" s="91"/>
      <c r="BD436" s="91"/>
      <c r="BE436" s="91"/>
      <c r="BF436" s="90"/>
      <c r="BG436" s="89"/>
      <c r="BH436" s="87"/>
    </row>
    <row r="437" spans="1:60" s="96" customFormat="1" ht="15.75" customHeight="1" x14ac:dyDescent="0.2">
      <c r="A437" s="57"/>
      <c r="B437" s="53" t="s">
        <v>99</v>
      </c>
      <c r="C437" s="111">
        <v>709</v>
      </c>
      <c r="D437" s="110">
        <v>1004</v>
      </c>
      <c r="E437" s="109" t="s">
        <v>213</v>
      </c>
      <c r="F437" s="107" t="s">
        <v>100</v>
      </c>
      <c r="G437" s="107"/>
      <c r="H437" s="108" t="s">
        <v>80</v>
      </c>
      <c r="I437" s="106">
        <v>10306</v>
      </c>
      <c r="J437" s="105">
        <v>3937.33</v>
      </c>
      <c r="K437" s="105">
        <v>300</v>
      </c>
      <c r="L437" s="105">
        <v>300</v>
      </c>
      <c r="M437" s="105">
        <v>300</v>
      </c>
      <c r="N437" s="105">
        <v>300</v>
      </c>
      <c r="O437" s="105">
        <v>300</v>
      </c>
      <c r="P437" s="105">
        <v>300</v>
      </c>
      <c r="Q437" s="105">
        <v>300</v>
      </c>
      <c r="R437" s="105">
        <v>300</v>
      </c>
      <c r="S437" s="105">
        <v>300</v>
      </c>
      <c r="T437" s="105">
        <v>300</v>
      </c>
      <c r="U437" s="105">
        <v>300</v>
      </c>
      <c r="V437" s="105">
        <v>637.33000000000004</v>
      </c>
      <c r="W437" s="95"/>
      <c r="X437" s="95"/>
      <c r="Y437" s="95"/>
      <c r="Z437" s="94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4"/>
      <c r="AQ437" s="93"/>
      <c r="AR437" s="92"/>
      <c r="AS437" s="91"/>
      <c r="AT437" s="91"/>
      <c r="AU437" s="91"/>
      <c r="AV437" s="91"/>
      <c r="AW437" s="91"/>
      <c r="AX437" s="91"/>
      <c r="AY437" s="91"/>
      <c r="AZ437" s="91"/>
      <c r="BA437" s="91"/>
      <c r="BB437" s="91"/>
      <c r="BC437" s="91"/>
      <c r="BD437" s="91"/>
      <c r="BE437" s="91"/>
      <c r="BF437" s="90"/>
      <c r="BG437" s="89"/>
      <c r="BH437" s="87"/>
    </row>
    <row r="438" spans="1:60" s="96" customFormat="1" ht="31.5" customHeight="1" x14ac:dyDescent="0.2">
      <c r="A438" s="57"/>
      <c r="B438" s="53" t="s">
        <v>152</v>
      </c>
      <c r="C438" s="111">
        <v>709</v>
      </c>
      <c r="D438" s="110">
        <v>1004</v>
      </c>
      <c r="E438" s="109" t="s">
        <v>213</v>
      </c>
      <c r="F438" s="107" t="s">
        <v>153</v>
      </c>
      <c r="G438" s="107"/>
      <c r="H438" s="108" t="s">
        <v>80</v>
      </c>
      <c r="I438" s="106">
        <v>10306</v>
      </c>
      <c r="J438" s="105">
        <v>393829.6</v>
      </c>
      <c r="K438" s="105">
        <v>80000</v>
      </c>
      <c r="L438" s="105">
        <v>80000</v>
      </c>
      <c r="M438" s="105">
        <v>80000</v>
      </c>
      <c r="N438" s="105">
        <v>80000</v>
      </c>
      <c r="O438" s="105">
        <v>60000</v>
      </c>
      <c r="P438" s="105">
        <v>13829.6</v>
      </c>
      <c r="Q438" s="105">
        <v>0</v>
      </c>
      <c r="R438" s="105">
        <v>0</v>
      </c>
      <c r="S438" s="105">
        <v>0</v>
      </c>
      <c r="T438" s="105">
        <v>0</v>
      </c>
      <c r="U438" s="105">
        <v>0</v>
      </c>
      <c r="V438" s="105">
        <v>0</v>
      </c>
      <c r="W438" s="95"/>
      <c r="X438" s="95"/>
      <c r="Y438" s="95"/>
      <c r="Z438" s="94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4"/>
      <c r="AQ438" s="93"/>
      <c r="AR438" s="92"/>
      <c r="AS438" s="91"/>
      <c r="AT438" s="91"/>
      <c r="AU438" s="91"/>
      <c r="AV438" s="91"/>
      <c r="AW438" s="91"/>
      <c r="AX438" s="91"/>
      <c r="AY438" s="91"/>
      <c r="AZ438" s="91"/>
      <c r="BA438" s="91"/>
      <c r="BB438" s="91"/>
      <c r="BC438" s="91"/>
      <c r="BD438" s="91"/>
      <c r="BE438" s="91"/>
      <c r="BF438" s="90"/>
      <c r="BG438" s="89"/>
      <c r="BH438" s="87"/>
    </row>
    <row r="439" spans="1:60" s="96" customFormat="1" ht="24" customHeight="1" x14ac:dyDescent="0.2">
      <c r="A439" s="57"/>
      <c r="B439" s="53" t="s">
        <v>182</v>
      </c>
      <c r="C439" s="111">
        <v>709</v>
      </c>
      <c r="D439" s="110">
        <v>1004</v>
      </c>
      <c r="E439" s="109" t="s">
        <v>450</v>
      </c>
      <c r="F439" s="107" t="s">
        <v>184</v>
      </c>
      <c r="G439" s="107"/>
      <c r="H439" s="108" t="s">
        <v>263</v>
      </c>
      <c r="I439" s="106">
        <v>10306</v>
      </c>
      <c r="J439" s="105">
        <v>87154104.280000001</v>
      </c>
      <c r="K439" s="105">
        <v>9000000</v>
      </c>
      <c r="L439" s="105">
        <v>9000000</v>
      </c>
      <c r="M439" s="105">
        <v>9000000</v>
      </c>
      <c r="N439" s="105">
        <v>9000000</v>
      </c>
      <c r="O439" s="105">
        <v>8000000</v>
      </c>
      <c r="P439" s="105">
        <v>8000000</v>
      </c>
      <c r="Q439" s="105">
        <v>10000000</v>
      </c>
      <c r="R439" s="105">
        <v>10000000</v>
      </c>
      <c r="S439" s="105">
        <v>8000000</v>
      </c>
      <c r="T439" s="105">
        <v>7154104.2800000003</v>
      </c>
      <c r="U439" s="105">
        <v>0</v>
      </c>
      <c r="V439" s="105">
        <v>0</v>
      </c>
      <c r="W439" s="95"/>
      <c r="X439" s="95"/>
      <c r="Y439" s="95"/>
      <c r="Z439" s="94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4"/>
      <c r="AQ439" s="93"/>
      <c r="AR439" s="92"/>
      <c r="AS439" s="91"/>
      <c r="AT439" s="91"/>
      <c r="AU439" s="91"/>
      <c r="AV439" s="91"/>
      <c r="AW439" s="91"/>
      <c r="AX439" s="91"/>
      <c r="AY439" s="91"/>
      <c r="AZ439" s="91"/>
      <c r="BA439" s="91"/>
      <c r="BB439" s="91"/>
      <c r="BC439" s="91"/>
      <c r="BD439" s="91"/>
      <c r="BE439" s="91"/>
      <c r="BF439" s="90"/>
      <c r="BG439" s="89"/>
      <c r="BH439" s="87"/>
    </row>
    <row r="440" spans="1:60" s="96" customFormat="1" ht="24" customHeight="1" x14ac:dyDescent="0.2">
      <c r="A440" s="57"/>
      <c r="B440" s="53" t="s">
        <v>182</v>
      </c>
      <c r="C440" s="111">
        <v>709</v>
      </c>
      <c r="D440" s="110">
        <v>1004</v>
      </c>
      <c r="E440" s="109" t="s">
        <v>214</v>
      </c>
      <c r="F440" s="107" t="s">
        <v>184</v>
      </c>
      <c r="G440" s="107"/>
      <c r="H440" s="108" t="s">
        <v>258</v>
      </c>
      <c r="I440" s="106">
        <v>10306</v>
      </c>
      <c r="J440" s="105">
        <v>24293903.57</v>
      </c>
      <c r="K440" s="105">
        <v>3294912</v>
      </c>
      <c r="L440" s="105">
        <v>2900000</v>
      </c>
      <c r="M440" s="105">
        <v>2900000</v>
      </c>
      <c r="N440" s="105">
        <v>2900000</v>
      </c>
      <c r="O440" s="105">
        <v>2900000</v>
      </c>
      <c r="P440" s="105">
        <v>2900000</v>
      </c>
      <c r="Q440" s="105">
        <v>2900000</v>
      </c>
      <c r="R440" s="105">
        <v>2900000</v>
      </c>
      <c r="S440" s="105">
        <v>698991.57</v>
      </c>
      <c r="T440" s="105">
        <v>0</v>
      </c>
      <c r="U440" s="105">
        <v>0</v>
      </c>
      <c r="V440" s="105">
        <v>0</v>
      </c>
      <c r="W440" s="95"/>
      <c r="X440" s="95"/>
      <c r="Y440" s="95"/>
      <c r="Z440" s="94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4"/>
      <c r="AQ440" s="93"/>
      <c r="AR440" s="92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  <c r="BE440" s="91"/>
      <c r="BF440" s="90"/>
      <c r="BG440" s="89"/>
      <c r="BH440" s="87"/>
    </row>
    <row r="441" spans="1:60" s="96" customFormat="1" ht="24" customHeight="1" x14ac:dyDescent="0.2">
      <c r="A441" s="57"/>
      <c r="B441" s="53" t="s">
        <v>182</v>
      </c>
      <c r="C441" s="111">
        <v>709</v>
      </c>
      <c r="D441" s="110">
        <v>1004</v>
      </c>
      <c r="E441" s="109" t="s">
        <v>236</v>
      </c>
      <c r="F441" s="107" t="s">
        <v>184</v>
      </c>
      <c r="G441" s="107"/>
      <c r="H441" s="108" t="s">
        <v>268</v>
      </c>
      <c r="I441" s="106">
        <v>10301</v>
      </c>
      <c r="J441" s="105">
        <v>24782839.199999999</v>
      </c>
      <c r="K441" s="105">
        <v>2900000</v>
      </c>
      <c r="L441" s="105">
        <v>2900000</v>
      </c>
      <c r="M441" s="105">
        <v>2900000</v>
      </c>
      <c r="N441" s="105">
        <v>2900000</v>
      </c>
      <c r="O441" s="105">
        <v>2000000</v>
      </c>
      <c r="P441" s="105">
        <v>2000000</v>
      </c>
      <c r="Q441" s="105">
        <v>2000000</v>
      </c>
      <c r="R441" s="105">
        <v>2000000</v>
      </c>
      <c r="S441" s="105">
        <v>2000000</v>
      </c>
      <c r="T441" s="105">
        <v>2000000</v>
      </c>
      <c r="U441" s="105">
        <v>1182839.2</v>
      </c>
      <c r="V441" s="105">
        <v>0</v>
      </c>
      <c r="W441" s="95"/>
      <c r="X441" s="95"/>
      <c r="Y441" s="95"/>
      <c r="Z441" s="94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4"/>
      <c r="AQ441" s="93"/>
      <c r="AR441" s="92"/>
      <c r="AS441" s="91"/>
      <c r="AT441" s="91"/>
      <c r="AU441" s="91"/>
      <c r="AV441" s="91"/>
      <c r="AW441" s="91"/>
      <c r="AX441" s="91"/>
      <c r="AY441" s="91"/>
      <c r="AZ441" s="91"/>
      <c r="BA441" s="91"/>
      <c r="BB441" s="91"/>
      <c r="BC441" s="91"/>
      <c r="BD441" s="91"/>
      <c r="BE441" s="91"/>
      <c r="BF441" s="90"/>
      <c r="BG441" s="89"/>
      <c r="BH441" s="87"/>
    </row>
    <row r="442" spans="1:60" s="96" customFormat="1" ht="15.75" customHeight="1" x14ac:dyDescent="0.2">
      <c r="A442" s="57"/>
      <c r="B442" s="53" t="s">
        <v>99</v>
      </c>
      <c r="C442" s="111">
        <v>709</v>
      </c>
      <c r="D442" s="110">
        <v>1006</v>
      </c>
      <c r="E442" s="109" t="s">
        <v>196</v>
      </c>
      <c r="F442" s="107" t="s">
        <v>100</v>
      </c>
      <c r="G442" s="107"/>
      <c r="H442" s="108" t="s">
        <v>260</v>
      </c>
      <c r="I442" s="106">
        <v>10301</v>
      </c>
      <c r="J442" s="105">
        <v>26389.919999999998</v>
      </c>
      <c r="K442" s="105">
        <v>0</v>
      </c>
      <c r="L442" s="105">
        <v>26389.919999999998</v>
      </c>
      <c r="M442" s="105">
        <v>0</v>
      </c>
      <c r="N442" s="105">
        <v>0</v>
      </c>
      <c r="O442" s="105">
        <v>0</v>
      </c>
      <c r="P442" s="105">
        <v>0</v>
      </c>
      <c r="Q442" s="105">
        <v>0</v>
      </c>
      <c r="R442" s="105">
        <v>0</v>
      </c>
      <c r="S442" s="105">
        <v>0</v>
      </c>
      <c r="T442" s="105">
        <v>0</v>
      </c>
      <c r="U442" s="105">
        <v>0</v>
      </c>
      <c r="V442" s="105">
        <v>0</v>
      </c>
      <c r="W442" s="95"/>
      <c r="X442" s="95"/>
      <c r="Y442" s="95"/>
      <c r="Z442" s="94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4"/>
      <c r="AQ442" s="93"/>
      <c r="AR442" s="92"/>
      <c r="AS442" s="91"/>
      <c r="AT442" s="91"/>
      <c r="AU442" s="91"/>
      <c r="AV442" s="91"/>
      <c r="AW442" s="91"/>
      <c r="AX442" s="91"/>
      <c r="AY442" s="91"/>
      <c r="AZ442" s="91"/>
      <c r="BA442" s="91"/>
      <c r="BB442" s="91"/>
      <c r="BC442" s="91"/>
      <c r="BD442" s="91"/>
      <c r="BE442" s="91"/>
      <c r="BF442" s="90"/>
      <c r="BG442" s="89"/>
      <c r="BH442" s="87"/>
    </row>
    <row r="443" spans="1:60" s="96" customFormat="1" ht="15.75" customHeight="1" x14ac:dyDescent="0.2">
      <c r="A443" s="57"/>
      <c r="B443" s="53" t="s">
        <v>99</v>
      </c>
      <c r="C443" s="111">
        <v>709</v>
      </c>
      <c r="D443" s="110">
        <v>1006</v>
      </c>
      <c r="E443" s="109" t="s">
        <v>197</v>
      </c>
      <c r="F443" s="107" t="s">
        <v>100</v>
      </c>
      <c r="G443" s="107"/>
      <c r="H443" s="108" t="s">
        <v>261</v>
      </c>
      <c r="I443" s="106">
        <v>10301</v>
      </c>
      <c r="J443" s="105">
        <v>59070</v>
      </c>
      <c r="K443" s="105">
        <v>0</v>
      </c>
      <c r="L443" s="105">
        <v>59070</v>
      </c>
      <c r="M443" s="105">
        <v>0</v>
      </c>
      <c r="N443" s="105">
        <v>0</v>
      </c>
      <c r="O443" s="105">
        <v>0</v>
      </c>
      <c r="P443" s="105">
        <v>0</v>
      </c>
      <c r="Q443" s="105">
        <v>0</v>
      </c>
      <c r="R443" s="105">
        <v>0</v>
      </c>
      <c r="S443" s="105">
        <v>0</v>
      </c>
      <c r="T443" s="105">
        <v>0</v>
      </c>
      <c r="U443" s="105">
        <v>0</v>
      </c>
      <c r="V443" s="105">
        <v>0</v>
      </c>
      <c r="W443" s="95"/>
      <c r="X443" s="95"/>
      <c r="Y443" s="95"/>
      <c r="Z443" s="94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4"/>
      <c r="AQ443" s="93"/>
      <c r="AR443" s="92"/>
      <c r="AS443" s="91"/>
      <c r="AT443" s="91"/>
      <c r="AU443" s="91"/>
      <c r="AV443" s="91"/>
      <c r="AW443" s="91"/>
      <c r="AX443" s="91"/>
      <c r="AY443" s="91"/>
      <c r="AZ443" s="91"/>
      <c r="BA443" s="91"/>
      <c r="BB443" s="91"/>
      <c r="BC443" s="91"/>
      <c r="BD443" s="91"/>
      <c r="BE443" s="91"/>
      <c r="BF443" s="90"/>
      <c r="BG443" s="89"/>
      <c r="BH443" s="87"/>
    </row>
    <row r="444" spans="1:60" s="96" customFormat="1" ht="20.25" customHeight="1" x14ac:dyDescent="0.2">
      <c r="A444" s="57"/>
      <c r="B444" s="53" t="s">
        <v>92</v>
      </c>
      <c r="C444" s="111">
        <v>709</v>
      </c>
      <c r="D444" s="110">
        <v>1006</v>
      </c>
      <c r="E444" s="109" t="s">
        <v>209</v>
      </c>
      <c r="F444" s="107" t="s">
        <v>94</v>
      </c>
      <c r="G444" s="107"/>
      <c r="H444" s="108" t="s">
        <v>264</v>
      </c>
      <c r="I444" s="106">
        <v>10301</v>
      </c>
      <c r="J444" s="105">
        <v>275972.40000000002</v>
      </c>
      <c r="K444" s="105">
        <v>0</v>
      </c>
      <c r="L444" s="105">
        <v>36000</v>
      </c>
      <c r="M444" s="105">
        <v>36000</v>
      </c>
      <c r="N444" s="105">
        <v>36000</v>
      </c>
      <c r="O444" s="105">
        <v>36000</v>
      </c>
      <c r="P444" s="105">
        <v>36000</v>
      </c>
      <c r="Q444" s="105">
        <v>36000</v>
      </c>
      <c r="R444" s="105">
        <v>36000</v>
      </c>
      <c r="S444" s="105">
        <v>23972.400000000001</v>
      </c>
      <c r="T444" s="105">
        <v>0</v>
      </c>
      <c r="U444" s="105">
        <v>0</v>
      </c>
      <c r="V444" s="105">
        <v>0</v>
      </c>
      <c r="W444" s="95"/>
      <c r="X444" s="95"/>
      <c r="Y444" s="95"/>
      <c r="Z444" s="94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4"/>
      <c r="AQ444" s="93"/>
      <c r="AR444" s="92"/>
      <c r="AS444" s="91"/>
      <c r="AT444" s="91"/>
      <c r="AU444" s="91"/>
      <c r="AV444" s="91"/>
      <c r="AW444" s="91"/>
      <c r="AX444" s="91"/>
      <c r="AY444" s="91"/>
      <c r="AZ444" s="91"/>
      <c r="BA444" s="91"/>
      <c r="BB444" s="91"/>
      <c r="BC444" s="91"/>
      <c r="BD444" s="91"/>
      <c r="BE444" s="91"/>
      <c r="BF444" s="90"/>
      <c r="BG444" s="89"/>
      <c r="BH444" s="87"/>
    </row>
    <row r="445" spans="1:60" s="96" customFormat="1" ht="39.75" customHeight="1" x14ac:dyDescent="0.2">
      <c r="A445" s="57"/>
      <c r="B445" s="53" t="s">
        <v>97</v>
      </c>
      <c r="C445" s="111">
        <v>709</v>
      </c>
      <c r="D445" s="110">
        <v>1006</v>
      </c>
      <c r="E445" s="109" t="s">
        <v>209</v>
      </c>
      <c r="F445" s="107" t="s">
        <v>98</v>
      </c>
      <c r="G445" s="107"/>
      <c r="H445" s="108" t="s">
        <v>264</v>
      </c>
      <c r="I445" s="106">
        <v>10301</v>
      </c>
      <c r="J445" s="105">
        <v>83343.66</v>
      </c>
      <c r="K445" s="105">
        <v>0</v>
      </c>
      <c r="L445" s="105">
        <v>11000</v>
      </c>
      <c r="M445" s="105">
        <v>11000</v>
      </c>
      <c r="N445" s="105">
        <v>11000</v>
      </c>
      <c r="O445" s="105">
        <v>11000</v>
      </c>
      <c r="P445" s="105">
        <v>11000</v>
      </c>
      <c r="Q445" s="105">
        <v>11000</v>
      </c>
      <c r="R445" s="105">
        <v>11000</v>
      </c>
      <c r="S445" s="105">
        <v>6343.66</v>
      </c>
      <c r="T445" s="105">
        <v>0</v>
      </c>
      <c r="U445" s="105">
        <v>0</v>
      </c>
      <c r="V445" s="105">
        <v>0</v>
      </c>
      <c r="W445" s="95"/>
      <c r="X445" s="95"/>
      <c r="Y445" s="95"/>
      <c r="Z445" s="94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4"/>
      <c r="AQ445" s="93"/>
      <c r="AR445" s="92"/>
      <c r="AS445" s="91"/>
      <c r="AT445" s="91"/>
      <c r="AU445" s="91"/>
      <c r="AV445" s="91"/>
      <c r="AW445" s="91"/>
      <c r="AX445" s="91"/>
      <c r="AY445" s="91"/>
      <c r="AZ445" s="91"/>
      <c r="BA445" s="91"/>
      <c r="BB445" s="91"/>
      <c r="BC445" s="91"/>
      <c r="BD445" s="91"/>
      <c r="BE445" s="91"/>
      <c r="BF445" s="90"/>
      <c r="BG445" s="89"/>
      <c r="BH445" s="87"/>
    </row>
    <row r="446" spans="1:60" s="96" customFormat="1" ht="15.75" customHeight="1" x14ac:dyDescent="0.2">
      <c r="A446" s="57"/>
      <c r="B446" s="53" t="s">
        <v>99</v>
      </c>
      <c r="C446" s="111">
        <v>709</v>
      </c>
      <c r="D446" s="110">
        <v>1006</v>
      </c>
      <c r="E446" s="109" t="s">
        <v>209</v>
      </c>
      <c r="F446" s="107" t="s">
        <v>100</v>
      </c>
      <c r="G446" s="107"/>
      <c r="H446" s="108" t="s">
        <v>264</v>
      </c>
      <c r="I446" s="106">
        <v>10301</v>
      </c>
      <c r="J446" s="105">
        <v>10677.77</v>
      </c>
      <c r="K446" s="105">
        <v>0</v>
      </c>
      <c r="L446" s="105">
        <v>0</v>
      </c>
      <c r="M446" s="105">
        <v>0</v>
      </c>
      <c r="N446" s="105">
        <v>10677.77</v>
      </c>
      <c r="O446" s="105">
        <v>0</v>
      </c>
      <c r="P446" s="105">
        <v>0</v>
      </c>
      <c r="Q446" s="105">
        <v>0</v>
      </c>
      <c r="R446" s="105">
        <v>0</v>
      </c>
      <c r="S446" s="105">
        <v>0</v>
      </c>
      <c r="T446" s="105">
        <v>0</v>
      </c>
      <c r="U446" s="105">
        <v>0</v>
      </c>
      <c r="V446" s="105">
        <v>0</v>
      </c>
      <c r="W446" s="95"/>
      <c r="X446" s="95"/>
      <c r="Y446" s="95"/>
      <c r="Z446" s="94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4"/>
      <c r="AQ446" s="93"/>
      <c r="AR446" s="92"/>
      <c r="AS446" s="91"/>
      <c r="AT446" s="91"/>
      <c r="AU446" s="91"/>
      <c r="AV446" s="91"/>
      <c r="AW446" s="91"/>
      <c r="AX446" s="91"/>
      <c r="AY446" s="91"/>
      <c r="AZ446" s="91"/>
      <c r="BA446" s="91"/>
      <c r="BB446" s="91"/>
      <c r="BC446" s="91"/>
      <c r="BD446" s="91"/>
      <c r="BE446" s="91"/>
      <c r="BF446" s="90"/>
      <c r="BG446" s="89"/>
      <c r="BH446" s="87"/>
    </row>
    <row r="447" spans="1:60" s="96" customFormat="1" ht="21" customHeight="1" x14ac:dyDescent="0.2">
      <c r="A447" s="57"/>
      <c r="B447" s="53" t="s">
        <v>92</v>
      </c>
      <c r="C447" s="111">
        <v>709</v>
      </c>
      <c r="D447" s="110">
        <v>1006</v>
      </c>
      <c r="E447" s="109" t="s">
        <v>236</v>
      </c>
      <c r="F447" s="107" t="s">
        <v>94</v>
      </c>
      <c r="G447" s="107"/>
      <c r="H447" s="108" t="s">
        <v>268</v>
      </c>
      <c r="I447" s="106">
        <v>10301</v>
      </c>
      <c r="J447" s="105">
        <v>107686.2</v>
      </c>
      <c r="K447" s="105">
        <v>0</v>
      </c>
      <c r="L447" s="105">
        <v>0</v>
      </c>
      <c r="M447" s="105">
        <v>36000</v>
      </c>
      <c r="N447" s="105">
        <v>36000</v>
      </c>
      <c r="O447" s="105">
        <v>35686.199999999997</v>
      </c>
      <c r="P447" s="105">
        <v>0</v>
      </c>
      <c r="Q447" s="105">
        <v>0</v>
      </c>
      <c r="R447" s="105">
        <v>0</v>
      </c>
      <c r="S447" s="105">
        <v>0</v>
      </c>
      <c r="T447" s="105">
        <v>0</v>
      </c>
      <c r="U447" s="105">
        <v>0</v>
      </c>
      <c r="V447" s="105">
        <v>0</v>
      </c>
      <c r="W447" s="95"/>
      <c r="X447" s="95"/>
      <c r="Y447" s="95"/>
      <c r="Z447" s="94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4"/>
      <c r="AQ447" s="93"/>
      <c r="AR447" s="92"/>
      <c r="AS447" s="91"/>
      <c r="AT447" s="91"/>
      <c r="AU447" s="91"/>
      <c r="AV447" s="91"/>
      <c r="AW447" s="91"/>
      <c r="AX447" s="91"/>
      <c r="AY447" s="91"/>
      <c r="AZ447" s="91"/>
      <c r="BA447" s="91"/>
      <c r="BB447" s="91"/>
      <c r="BC447" s="91"/>
      <c r="BD447" s="91"/>
      <c r="BE447" s="91"/>
      <c r="BF447" s="90"/>
      <c r="BG447" s="89"/>
      <c r="BH447" s="87"/>
    </row>
    <row r="448" spans="1:60" s="96" customFormat="1" ht="39.75" customHeight="1" x14ac:dyDescent="0.2">
      <c r="A448" s="57"/>
      <c r="B448" s="53" t="s">
        <v>97</v>
      </c>
      <c r="C448" s="111">
        <v>709</v>
      </c>
      <c r="D448" s="110">
        <v>1006</v>
      </c>
      <c r="E448" s="109" t="s">
        <v>236</v>
      </c>
      <c r="F448" s="107" t="s">
        <v>98</v>
      </c>
      <c r="G448" s="107"/>
      <c r="H448" s="108" t="s">
        <v>268</v>
      </c>
      <c r="I448" s="106">
        <v>10301</v>
      </c>
      <c r="J448" s="105">
        <v>32521.23</v>
      </c>
      <c r="K448" s="105">
        <v>0</v>
      </c>
      <c r="L448" s="105">
        <v>0</v>
      </c>
      <c r="M448" s="105">
        <v>11000</v>
      </c>
      <c r="N448" s="105">
        <v>11000</v>
      </c>
      <c r="O448" s="105">
        <v>10521.23</v>
      </c>
      <c r="P448" s="105">
        <v>0</v>
      </c>
      <c r="Q448" s="105">
        <v>0</v>
      </c>
      <c r="R448" s="105">
        <v>0</v>
      </c>
      <c r="S448" s="105">
        <v>0</v>
      </c>
      <c r="T448" s="105">
        <v>0</v>
      </c>
      <c r="U448" s="105">
        <v>0</v>
      </c>
      <c r="V448" s="105">
        <v>0</v>
      </c>
      <c r="W448" s="95"/>
      <c r="X448" s="95"/>
      <c r="Y448" s="95"/>
      <c r="Z448" s="94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4"/>
      <c r="AQ448" s="93"/>
      <c r="AR448" s="92"/>
      <c r="AS448" s="91"/>
      <c r="AT448" s="91"/>
      <c r="AU448" s="91"/>
      <c r="AV448" s="91"/>
      <c r="AW448" s="91"/>
      <c r="AX448" s="91"/>
      <c r="AY448" s="91"/>
      <c r="AZ448" s="91"/>
      <c r="BA448" s="91"/>
      <c r="BB448" s="91"/>
      <c r="BC448" s="91"/>
      <c r="BD448" s="91"/>
      <c r="BE448" s="91"/>
      <c r="BF448" s="90"/>
      <c r="BG448" s="89"/>
      <c r="BH448" s="87"/>
    </row>
    <row r="449" spans="1:60" s="96" customFormat="1" ht="15.75" customHeight="1" x14ac:dyDescent="0.2">
      <c r="A449" s="57"/>
      <c r="B449" s="53" t="s">
        <v>99</v>
      </c>
      <c r="C449" s="111">
        <v>709</v>
      </c>
      <c r="D449" s="110">
        <v>1006</v>
      </c>
      <c r="E449" s="109" t="s">
        <v>236</v>
      </c>
      <c r="F449" s="107" t="s">
        <v>100</v>
      </c>
      <c r="G449" s="107"/>
      <c r="H449" s="108" t="s">
        <v>268</v>
      </c>
      <c r="I449" s="106">
        <v>10301</v>
      </c>
      <c r="J449" s="105">
        <v>109792.46</v>
      </c>
      <c r="K449" s="105">
        <v>0</v>
      </c>
      <c r="L449" s="105">
        <v>0</v>
      </c>
      <c r="M449" s="105">
        <v>0</v>
      </c>
      <c r="N449" s="105">
        <v>109792.46</v>
      </c>
      <c r="O449" s="105">
        <v>0</v>
      </c>
      <c r="P449" s="105">
        <v>0</v>
      </c>
      <c r="Q449" s="105">
        <v>0</v>
      </c>
      <c r="R449" s="105">
        <v>0</v>
      </c>
      <c r="S449" s="105">
        <v>0</v>
      </c>
      <c r="T449" s="105">
        <v>0</v>
      </c>
      <c r="U449" s="105">
        <v>0</v>
      </c>
      <c r="V449" s="105">
        <v>0</v>
      </c>
      <c r="W449" s="95"/>
      <c r="X449" s="95"/>
      <c r="Y449" s="95"/>
      <c r="Z449" s="94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4"/>
      <c r="AQ449" s="93"/>
      <c r="AR449" s="92"/>
      <c r="AS449" s="91"/>
      <c r="AT449" s="91"/>
      <c r="AU449" s="91"/>
      <c r="AV449" s="91"/>
      <c r="AW449" s="91"/>
      <c r="AX449" s="91"/>
      <c r="AY449" s="91"/>
      <c r="AZ449" s="91"/>
      <c r="BA449" s="91"/>
      <c r="BB449" s="91"/>
      <c r="BC449" s="91"/>
      <c r="BD449" s="91"/>
      <c r="BE449" s="91"/>
      <c r="BF449" s="90"/>
      <c r="BG449" s="89"/>
      <c r="BH449" s="87"/>
    </row>
    <row r="450" spans="1:60" s="96" customFormat="1" ht="15.75" customHeight="1" x14ac:dyDescent="0.2">
      <c r="A450" s="57"/>
      <c r="B450" s="53" t="s">
        <v>99</v>
      </c>
      <c r="C450" s="111">
        <v>709</v>
      </c>
      <c r="D450" s="110">
        <v>1006</v>
      </c>
      <c r="E450" s="109" t="s">
        <v>451</v>
      </c>
      <c r="F450" s="107" t="s">
        <v>100</v>
      </c>
      <c r="G450" s="107"/>
      <c r="H450" s="108"/>
      <c r="I450" s="106">
        <v>10101</v>
      </c>
      <c r="J450" s="105">
        <v>81100</v>
      </c>
      <c r="K450" s="105">
        <v>0</v>
      </c>
      <c r="L450" s="105">
        <v>0</v>
      </c>
      <c r="M450" s="105">
        <v>0</v>
      </c>
      <c r="N450" s="105">
        <v>0</v>
      </c>
      <c r="O450" s="105">
        <v>0</v>
      </c>
      <c r="P450" s="105">
        <v>0</v>
      </c>
      <c r="Q450" s="105">
        <v>0</v>
      </c>
      <c r="R450" s="105">
        <v>0</v>
      </c>
      <c r="S450" s="105">
        <v>0</v>
      </c>
      <c r="T450" s="105">
        <v>81100</v>
      </c>
      <c r="U450" s="105">
        <v>0</v>
      </c>
      <c r="V450" s="105">
        <v>0</v>
      </c>
      <c r="W450" s="95"/>
      <c r="X450" s="95"/>
      <c r="Y450" s="95"/>
      <c r="Z450" s="94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4"/>
      <c r="AQ450" s="93"/>
      <c r="AR450" s="92"/>
      <c r="AS450" s="91"/>
      <c r="AT450" s="91"/>
      <c r="AU450" s="91"/>
      <c r="AV450" s="91"/>
      <c r="AW450" s="91"/>
      <c r="AX450" s="91"/>
      <c r="AY450" s="91"/>
      <c r="AZ450" s="91"/>
      <c r="BA450" s="91"/>
      <c r="BB450" s="91"/>
      <c r="BC450" s="91"/>
      <c r="BD450" s="91"/>
      <c r="BE450" s="91"/>
      <c r="BF450" s="90"/>
      <c r="BG450" s="89"/>
      <c r="BH450" s="87"/>
    </row>
    <row r="451" spans="1:60" s="96" customFormat="1" ht="19.5" customHeight="1" x14ac:dyDescent="0.2">
      <c r="A451" s="57"/>
      <c r="B451" s="53" t="s">
        <v>92</v>
      </c>
      <c r="C451" s="111">
        <v>709</v>
      </c>
      <c r="D451" s="110">
        <v>1006</v>
      </c>
      <c r="E451" s="109" t="s">
        <v>215</v>
      </c>
      <c r="F451" s="107" t="s">
        <v>94</v>
      </c>
      <c r="G451" s="107"/>
      <c r="H451" s="108" t="s">
        <v>62</v>
      </c>
      <c r="I451" s="106">
        <v>10306</v>
      </c>
      <c r="J451" s="105">
        <v>8847919</v>
      </c>
      <c r="K451" s="105">
        <v>850000</v>
      </c>
      <c r="L451" s="105">
        <v>850000</v>
      </c>
      <c r="M451" s="105">
        <v>850000</v>
      </c>
      <c r="N451" s="105">
        <v>850000</v>
      </c>
      <c r="O451" s="105">
        <v>650000</v>
      </c>
      <c r="P451" s="105">
        <v>650000</v>
      </c>
      <c r="Q451" s="105">
        <v>650000</v>
      </c>
      <c r="R451" s="105">
        <v>650000</v>
      </c>
      <c r="S451" s="105">
        <v>650000</v>
      </c>
      <c r="T451" s="105">
        <v>650000</v>
      </c>
      <c r="U451" s="105">
        <v>850000</v>
      </c>
      <c r="V451" s="105">
        <v>697919</v>
      </c>
      <c r="W451" s="95"/>
      <c r="X451" s="95"/>
      <c r="Y451" s="95"/>
      <c r="Z451" s="94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4"/>
      <c r="AQ451" s="93"/>
      <c r="AR451" s="92"/>
      <c r="AS451" s="91"/>
      <c r="AT451" s="91"/>
      <c r="AU451" s="91"/>
      <c r="AV451" s="91"/>
      <c r="AW451" s="91"/>
      <c r="AX451" s="91"/>
      <c r="AY451" s="91"/>
      <c r="AZ451" s="91"/>
      <c r="BA451" s="91"/>
      <c r="BB451" s="91"/>
      <c r="BC451" s="91"/>
      <c r="BD451" s="91"/>
      <c r="BE451" s="91"/>
      <c r="BF451" s="90"/>
      <c r="BG451" s="89"/>
      <c r="BH451" s="87"/>
    </row>
    <row r="452" spans="1:60" s="96" customFormat="1" ht="31.5" customHeight="1" x14ac:dyDescent="0.2">
      <c r="A452" s="57"/>
      <c r="B452" s="53" t="s">
        <v>95</v>
      </c>
      <c r="C452" s="111">
        <v>709</v>
      </c>
      <c r="D452" s="110">
        <v>1006</v>
      </c>
      <c r="E452" s="109" t="s">
        <v>215</v>
      </c>
      <c r="F452" s="107" t="s">
        <v>96</v>
      </c>
      <c r="G452" s="107"/>
      <c r="H452" s="108" t="s">
        <v>62</v>
      </c>
      <c r="I452" s="106">
        <v>10306</v>
      </c>
      <c r="J452" s="105">
        <v>251045</v>
      </c>
      <c r="K452" s="105">
        <v>0</v>
      </c>
      <c r="L452" s="105">
        <v>40000</v>
      </c>
      <c r="M452" s="105">
        <v>40000</v>
      </c>
      <c r="N452" s="105">
        <v>40000</v>
      </c>
      <c r="O452" s="105">
        <v>40000</v>
      </c>
      <c r="P452" s="105">
        <v>30000</v>
      </c>
      <c r="Q452" s="105">
        <v>30000</v>
      </c>
      <c r="R452" s="105">
        <v>31045</v>
      </c>
      <c r="S452" s="105">
        <v>0</v>
      </c>
      <c r="T452" s="105">
        <v>0</v>
      </c>
      <c r="U452" s="105">
        <v>0</v>
      </c>
      <c r="V452" s="105">
        <v>0</v>
      </c>
      <c r="W452" s="95"/>
      <c r="X452" s="95"/>
      <c r="Y452" s="95"/>
      <c r="Z452" s="94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4"/>
      <c r="AQ452" s="93"/>
      <c r="AR452" s="92"/>
      <c r="AS452" s="91"/>
      <c r="AT452" s="91"/>
      <c r="AU452" s="91"/>
      <c r="AV452" s="91"/>
      <c r="AW452" s="91"/>
      <c r="AX452" s="91"/>
      <c r="AY452" s="91"/>
      <c r="AZ452" s="91"/>
      <c r="BA452" s="91"/>
      <c r="BB452" s="91"/>
      <c r="BC452" s="91"/>
      <c r="BD452" s="91"/>
      <c r="BE452" s="91"/>
      <c r="BF452" s="90"/>
      <c r="BG452" s="89"/>
      <c r="BH452" s="87"/>
    </row>
    <row r="453" spans="1:60" s="96" customFormat="1" ht="39.75" customHeight="1" x14ac:dyDescent="0.2">
      <c r="A453" s="57"/>
      <c r="B453" s="53" t="s">
        <v>97</v>
      </c>
      <c r="C453" s="111">
        <v>709</v>
      </c>
      <c r="D453" s="110">
        <v>1006</v>
      </c>
      <c r="E453" s="109" t="s">
        <v>215</v>
      </c>
      <c r="F453" s="107" t="s">
        <v>98</v>
      </c>
      <c r="G453" s="107"/>
      <c r="H453" s="108" t="s">
        <v>62</v>
      </c>
      <c r="I453" s="106">
        <v>10306</v>
      </c>
      <c r="J453" s="105">
        <v>2747887.12</v>
      </c>
      <c r="K453" s="105">
        <v>380000</v>
      </c>
      <c r="L453" s="105">
        <v>392100</v>
      </c>
      <c r="M453" s="105">
        <v>392100</v>
      </c>
      <c r="N453" s="105">
        <v>282100</v>
      </c>
      <c r="O453" s="105">
        <v>282100</v>
      </c>
      <c r="P453" s="105">
        <v>280000</v>
      </c>
      <c r="Q453" s="105">
        <v>279000</v>
      </c>
      <c r="R453" s="105">
        <v>278415.59000000003</v>
      </c>
      <c r="S453" s="105">
        <v>182071.53</v>
      </c>
      <c r="T453" s="105">
        <v>0</v>
      </c>
      <c r="U453" s="105">
        <v>0</v>
      </c>
      <c r="V453" s="105">
        <v>0</v>
      </c>
      <c r="W453" s="95"/>
      <c r="X453" s="95"/>
      <c r="Y453" s="95"/>
      <c r="Z453" s="94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4"/>
      <c r="AQ453" s="93"/>
      <c r="AR453" s="92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0"/>
      <c r="BG453" s="89"/>
      <c r="BH453" s="87"/>
    </row>
    <row r="454" spans="1:60" s="96" customFormat="1" ht="15.75" customHeight="1" x14ac:dyDescent="0.2">
      <c r="A454" s="57"/>
      <c r="B454" s="53" t="s">
        <v>99</v>
      </c>
      <c r="C454" s="111">
        <v>709</v>
      </c>
      <c r="D454" s="110">
        <v>1006</v>
      </c>
      <c r="E454" s="109" t="s">
        <v>215</v>
      </c>
      <c r="F454" s="107" t="s">
        <v>100</v>
      </c>
      <c r="G454" s="107"/>
      <c r="H454" s="108" t="s">
        <v>62</v>
      </c>
      <c r="I454" s="106">
        <v>10306</v>
      </c>
      <c r="J454" s="105">
        <v>1364374.46</v>
      </c>
      <c r="K454" s="105">
        <v>0</v>
      </c>
      <c r="L454" s="105">
        <v>167900</v>
      </c>
      <c r="M454" s="105">
        <v>148900</v>
      </c>
      <c r="N454" s="105">
        <v>148900</v>
      </c>
      <c r="O454" s="105">
        <v>135277.21</v>
      </c>
      <c r="P454" s="105">
        <v>153900</v>
      </c>
      <c r="Q454" s="105">
        <v>145820</v>
      </c>
      <c r="R454" s="105">
        <v>141900</v>
      </c>
      <c r="S454" s="105">
        <v>141900</v>
      </c>
      <c r="T454" s="105">
        <v>98847.25</v>
      </c>
      <c r="U454" s="105">
        <v>32290</v>
      </c>
      <c r="V454" s="105">
        <v>48740</v>
      </c>
      <c r="W454" s="95"/>
      <c r="X454" s="95"/>
      <c r="Y454" s="95"/>
      <c r="Z454" s="94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4"/>
      <c r="AQ454" s="93"/>
      <c r="AR454" s="92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0"/>
      <c r="BG454" s="89"/>
      <c r="BH454" s="87"/>
    </row>
    <row r="455" spans="1:60" s="96" customFormat="1" ht="12.75" customHeight="1" x14ac:dyDescent="0.2">
      <c r="A455" s="57"/>
      <c r="B455" s="53" t="s">
        <v>479</v>
      </c>
      <c r="C455" s="111">
        <v>709</v>
      </c>
      <c r="D455" s="110">
        <v>1006</v>
      </c>
      <c r="E455" s="109" t="s">
        <v>215</v>
      </c>
      <c r="F455" s="107" t="s">
        <v>403</v>
      </c>
      <c r="G455" s="107"/>
      <c r="H455" s="108" t="s">
        <v>62</v>
      </c>
      <c r="I455" s="106">
        <v>10306</v>
      </c>
      <c r="J455" s="105">
        <v>357000</v>
      </c>
      <c r="K455" s="105">
        <v>0</v>
      </c>
      <c r="L455" s="105">
        <v>86000</v>
      </c>
      <c r="M455" s="105">
        <v>76000</v>
      </c>
      <c r="N455" s="105">
        <v>57000</v>
      </c>
      <c r="O455" s="105">
        <v>27000</v>
      </c>
      <c r="P455" s="105">
        <v>8000</v>
      </c>
      <c r="Q455" s="105">
        <v>8000</v>
      </c>
      <c r="R455" s="105">
        <v>6000</v>
      </c>
      <c r="S455" s="105">
        <v>6000</v>
      </c>
      <c r="T455" s="105">
        <v>32000</v>
      </c>
      <c r="U455" s="105">
        <v>34000</v>
      </c>
      <c r="V455" s="105">
        <v>17000</v>
      </c>
      <c r="W455" s="95"/>
      <c r="X455" s="95"/>
      <c r="Y455" s="95"/>
      <c r="Z455" s="94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4"/>
      <c r="AQ455" s="93"/>
      <c r="AR455" s="92"/>
      <c r="AS455" s="91"/>
      <c r="AT455" s="91"/>
      <c r="AU455" s="91"/>
      <c r="AV455" s="91"/>
      <c r="AW455" s="91"/>
      <c r="AX455" s="91"/>
      <c r="AY455" s="91"/>
      <c r="AZ455" s="91"/>
      <c r="BA455" s="91"/>
      <c r="BB455" s="91"/>
      <c r="BC455" s="91"/>
      <c r="BD455" s="91"/>
      <c r="BE455" s="91"/>
      <c r="BF455" s="90"/>
      <c r="BG455" s="89"/>
      <c r="BH455" s="87"/>
    </row>
    <row r="456" spans="1:60" s="96" customFormat="1" ht="15.75" customHeight="1" x14ac:dyDescent="0.2">
      <c r="A456" s="57"/>
      <c r="B456" s="53" t="s">
        <v>101</v>
      </c>
      <c r="C456" s="111">
        <v>709</v>
      </c>
      <c r="D456" s="110">
        <v>1006</v>
      </c>
      <c r="E456" s="109" t="s">
        <v>215</v>
      </c>
      <c r="F456" s="107" t="s">
        <v>102</v>
      </c>
      <c r="G456" s="107"/>
      <c r="H456" s="108" t="s">
        <v>62</v>
      </c>
      <c r="I456" s="106">
        <v>10306</v>
      </c>
      <c r="J456" s="105">
        <v>518.70000000000005</v>
      </c>
      <c r="K456" s="105">
        <v>0</v>
      </c>
      <c r="L456" s="105">
        <v>518.70000000000005</v>
      </c>
      <c r="M456" s="105">
        <v>0</v>
      </c>
      <c r="N456" s="105">
        <v>0</v>
      </c>
      <c r="O456" s="105">
        <v>0</v>
      </c>
      <c r="P456" s="105">
        <v>0</v>
      </c>
      <c r="Q456" s="105">
        <v>0</v>
      </c>
      <c r="R456" s="105">
        <v>0</v>
      </c>
      <c r="S456" s="105">
        <v>0</v>
      </c>
      <c r="T456" s="105">
        <v>0</v>
      </c>
      <c r="U456" s="105">
        <v>0</v>
      </c>
      <c r="V456" s="105">
        <v>0</v>
      </c>
      <c r="W456" s="95"/>
      <c r="X456" s="95"/>
      <c r="Y456" s="95"/>
      <c r="Z456" s="94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4"/>
      <c r="AQ456" s="93"/>
      <c r="AR456" s="92"/>
      <c r="AS456" s="91"/>
      <c r="AT456" s="91"/>
      <c r="AU456" s="91"/>
      <c r="AV456" s="91"/>
      <c r="AW456" s="91"/>
      <c r="AX456" s="91"/>
      <c r="AY456" s="91"/>
      <c r="AZ456" s="91"/>
      <c r="BA456" s="91"/>
      <c r="BB456" s="91"/>
      <c r="BC456" s="91"/>
      <c r="BD456" s="91"/>
      <c r="BE456" s="91"/>
      <c r="BF456" s="90"/>
      <c r="BG456" s="89"/>
      <c r="BH456" s="87"/>
    </row>
    <row r="457" spans="1:60" s="96" customFormat="1" ht="18" customHeight="1" x14ac:dyDescent="0.2">
      <c r="A457" s="57"/>
      <c r="B457" s="53" t="s">
        <v>103</v>
      </c>
      <c r="C457" s="111">
        <v>709</v>
      </c>
      <c r="D457" s="110">
        <v>1006</v>
      </c>
      <c r="E457" s="109" t="s">
        <v>215</v>
      </c>
      <c r="F457" s="107" t="s">
        <v>104</v>
      </c>
      <c r="G457" s="107"/>
      <c r="H457" s="108" t="s">
        <v>62</v>
      </c>
      <c r="I457" s="106">
        <v>10306</v>
      </c>
      <c r="J457" s="105">
        <v>2180.5</v>
      </c>
      <c r="K457" s="105">
        <v>0</v>
      </c>
      <c r="L457" s="105">
        <v>2180.5</v>
      </c>
      <c r="M457" s="105">
        <v>0</v>
      </c>
      <c r="N457" s="105">
        <v>0</v>
      </c>
      <c r="O457" s="105">
        <v>0</v>
      </c>
      <c r="P457" s="105">
        <v>0</v>
      </c>
      <c r="Q457" s="105">
        <v>0</v>
      </c>
      <c r="R457" s="105">
        <v>0</v>
      </c>
      <c r="S457" s="105">
        <v>0</v>
      </c>
      <c r="T457" s="105">
        <v>0</v>
      </c>
      <c r="U457" s="105">
        <v>0</v>
      </c>
      <c r="V457" s="105">
        <v>0</v>
      </c>
      <c r="W457" s="95"/>
      <c r="X457" s="95"/>
      <c r="Y457" s="95"/>
      <c r="Z457" s="94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4"/>
      <c r="AQ457" s="93"/>
      <c r="AR457" s="92"/>
      <c r="AS457" s="91"/>
      <c r="AT457" s="91"/>
      <c r="AU457" s="91"/>
      <c r="AV457" s="91"/>
      <c r="AW457" s="91"/>
      <c r="AX457" s="91"/>
      <c r="AY457" s="91"/>
      <c r="AZ457" s="91"/>
      <c r="BA457" s="91"/>
      <c r="BB457" s="91"/>
      <c r="BC457" s="91"/>
      <c r="BD457" s="91"/>
      <c r="BE457" s="91"/>
      <c r="BF457" s="90"/>
      <c r="BG457" s="89"/>
      <c r="BH457" s="87"/>
    </row>
    <row r="458" spans="1:60" s="96" customFormat="1" ht="22.5" customHeight="1" x14ac:dyDescent="0.2">
      <c r="A458" s="57"/>
      <c r="B458" s="53" t="s">
        <v>239</v>
      </c>
      <c r="C458" s="111">
        <v>709</v>
      </c>
      <c r="D458" s="110">
        <v>1006</v>
      </c>
      <c r="E458" s="109" t="s">
        <v>237</v>
      </c>
      <c r="F458" s="107" t="s">
        <v>238</v>
      </c>
      <c r="G458" s="107"/>
      <c r="H458" s="108"/>
      <c r="I458" s="106">
        <v>10101</v>
      </c>
      <c r="J458" s="105">
        <v>60000</v>
      </c>
      <c r="K458" s="105">
        <v>0</v>
      </c>
      <c r="L458" s="105">
        <v>0</v>
      </c>
      <c r="M458" s="105">
        <v>0</v>
      </c>
      <c r="N458" s="105">
        <v>0</v>
      </c>
      <c r="O458" s="105">
        <v>0</v>
      </c>
      <c r="P458" s="105">
        <v>0</v>
      </c>
      <c r="Q458" s="105">
        <v>60000</v>
      </c>
      <c r="R458" s="105">
        <v>0</v>
      </c>
      <c r="S458" s="105">
        <v>0</v>
      </c>
      <c r="T458" s="105">
        <v>0</v>
      </c>
      <c r="U458" s="105">
        <v>0</v>
      </c>
      <c r="V458" s="105">
        <v>0</v>
      </c>
      <c r="W458" s="95"/>
      <c r="X458" s="95"/>
      <c r="Y458" s="95"/>
      <c r="Z458" s="94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4"/>
      <c r="AQ458" s="93"/>
      <c r="AR458" s="92"/>
      <c r="AS458" s="91"/>
      <c r="AT458" s="91"/>
      <c r="AU458" s="91"/>
      <c r="AV458" s="91"/>
      <c r="AW458" s="91"/>
      <c r="AX458" s="91"/>
      <c r="AY458" s="91"/>
      <c r="AZ458" s="91"/>
      <c r="BA458" s="91"/>
      <c r="BB458" s="91"/>
      <c r="BC458" s="91"/>
      <c r="BD458" s="91"/>
      <c r="BE458" s="91"/>
      <c r="BF458" s="90"/>
      <c r="BG458" s="89"/>
      <c r="BH458" s="87"/>
    </row>
    <row r="459" spans="1:60" s="96" customFormat="1" ht="17.25" customHeight="1" x14ac:dyDescent="0.2">
      <c r="A459" s="57"/>
      <c r="B459" s="53" t="s">
        <v>127</v>
      </c>
      <c r="C459" s="111">
        <v>731</v>
      </c>
      <c r="D459" s="110">
        <v>405</v>
      </c>
      <c r="E459" s="109" t="s">
        <v>216</v>
      </c>
      <c r="F459" s="107" t="s">
        <v>128</v>
      </c>
      <c r="G459" s="107"/>
      <c r="H459" s="108"/>
      <c r="I459" s="106">
        <v>10101</v>
      </c>
      <c r="J459" s="105">
        <v>175000</v>
      </c>
      <c r="K459" s="105">
        <v>0</v>
      </c>
      <c r="L459" s="105">
        <v>0</v>
      </c>
      <c r="M459" s="105">
        <v>0</v>
      </c>
      <c r="N459" s="105">
        <v>0</v>
      </c>
      <c r="O459" s="105">
        <v>0</v>
      </c>
      <c r="P459" s="105">
        <v>0</v>
      </c>
      <c r="Q459" s="105">
        <v>0</v>
      </c>
      <c r="R459" s="105">
        <v>175000</v>
      </c>
      <c r="S459" s="105">
        <v>0</v>
      </c>
      <c r="T459" s="105">
        <v>0</v>
      </c>
      <c r="U459" s="105">
        <v>0</v>
      </c>
      <c r="V459" s="105">
        <v>0</v>
      </c>
      <c r="W459" s="95"/>
      <c r="X459" s="95"/>
      <c r="Y459" s="95"/>
      <c r="Z459" s="94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4"/>
      <c r="AQ459" s="93"/>
      <c r="AR459" s="92"/>
      <c r="AS459" s="91"/>
      <c r="AT459" s="91"/>
      <c r="AU459" s="91"/>
      <c r="AV459" s="91"/>
      <c r="AW459" s="91"/>
      <c r="AX459" s="91"/>
      <c r="AY459" s="91"/>
      <c r="AZ459" s="91"/>
      <c r="BA459" s="91"/>
      <c r="BB459" s="91"/>
      <c r="BC459" s="91"/>
      <c r="BD459" s="91"/>
      <c r="BE459" s="91"/>
      <c r="BF459" s="90"/>
      <c r="BG459" s="89"/>
      <c r="BH459" s="87"/>
    </row>
    <row r="460" spans="1:60" s="96" customFormat="1" ht="15.75" customHeight="1" x14ac:dyDescent="0.2">
      <c r="A460" s="57"/>
      <c r="B460" s="53" t="s">
        <v>99</v>
      </c>
      <c r="C460" s="111">
        <v>731</v>
      </c>
      <c r="D460" s="110">
        <v>405</v>
      </c>
      <c r="E460" s="109" t="s">
        <v>217</v>
      </c>
      <c r="F460" s="107" t="s">
        <v>100</v>
      </c>
      <c r="G460" s="107"/>
      <c r="H460" s="108" t="s">
        <v>82</v>
      </c>
      <c r="I460" s="106">
        <v>10306</v>
      </c>
      <c r="J460" s="105">
        <v>191083.15</v>
      </c>
      <c r="K460" s="105">
        <v>0</v>
      </c>
      <c r="L460" s="105">
        <v>0</v>
      </c>
      <c r="M460" s="105">
        <v>191083.15</v>
      </c>
      <c r="N460" s="105">
        <v>0</v>
      </c>
      <c r="O460" s="105">
        <v>0</v>
      </c>
      <c r="P460" s="105">
        <v>0</v>
      </c>
      <c r="Q460" s="105">
        <v>0</v>
      </c>
      <c r="R460" s="105">
        <v>0</v>
      </c>
      <c r="S460" s="105">
        <v>0</v>
      </c>
      <c r="T460" s="105">
        <v>0</v>
      </c>
      <c r="U460" s="105">
        <v>0</v>
      </c>
      <c r="V460" s="105">
        <v>0</v>
      </c>
      <c r="W460" s="95"/>
      <c r="X460" s="95"/>
      <c r="Y460" s="95"/>
      <c r="Z460" s="94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4"/>
      <c r="AQ460" s="93"/>
      <c r="AR460" s="92"/>
      <c r="AS460" s="91"/>
      <c r="AT460" s="91"/>
      <c r="AU460" s="91"/>
      <c r="AV460" s="91"/>
      <c r="AW460" s="91"/>
      <c r="AX460" s="91"/>
      <c r="AY460" s="91"/>
      <c r="AZ460" s="91"/>
      <c r="BA460" s="91"/>
      <c r="BB460" s="91"/>
      <c r="BC460" s="91"/>
      <c r="BD460" s="91"/>
      <c r="BE460" s="91"/>
      <c r="BF460" s="90"/>
      <c r="BG460" s="89"/>
      <c r="BH460" s="87"/>
    </row>
    <row r="461" spans="1:60" s="96" customFormat="1" ht="15.75" customHeight="1" x14ac:dyDescent="0.2">
      <c r="A461" s="57"/>
      <c r="B461" s="53" t="s">
        <v>99</v>
      </c>
      <c r="C461" s="111">
        <v>731</v>
      </c>
      <c r="D461" s="110">
        <v>405</v>
      </c>
      <c r="E461" s="109" t="s">
        <v>452</v>
      </c>
      <c r="F461" s="107" t="s">
        <v>100</v>
      </c>
      <c r="G461" s="107"/>
      <c r="H461" s="108" t="s">
        <v>68</v>
      </c>
      <c r="I461" s="106">
        <v>10306</v>
      </c>
      <c r="J461" s="105">
        <v>638317</v>
      </c>
      <c r="K461" s="105">
        <v>0</v>
      </c>
      <c r="L461" s="105">
        <v>0</v>
      </c>
      <c r="M461" s="105">
        <v>0</v>
      </c>
      <c r="N461" s="105">
        <v>0</v>
      </c>
      <c r="O461" s="105">
        <v>0</v>
      </c>
      <c r="P461" s="105">
        <v>638317</v>
      </c>
      <c r="Q461" s="105">
        <v>0</v>
      </c>
      <c r="R461" s="105">
        <v>0</v>
      </c>
      <c r="S461" s="105">
        <v>0</v>
      </c>
      <c r="T461" s="105">
        <v>0</v>
      </c>
      <c r="U461" s="105">
        <v>0</v>
      </c>
      <c r="V461" s="105">
        <v>0</v>
      </c>
      <c r="W461" s="95"/>
      <c r="X461" s="95"/>
      <c r="Y461" s="95"/>
      <c r="Z461" s="94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4"/>
      <c r="AQ461" s="93"/>
      <c r="AR461" s="92"/>
      <c r="AS461" s="91"/>
      <c r="AT461" s="91"/>
      <c r="AU461" s="91"/>
      <c r="AV461" s="91"/>
      <c r="AW461" s="91"/>
      <c r="AX461" s="91"/>
      <c r="AY461" s="91"/>
      <c r="AZ461" s="91"/>
      <c r="BA461" s="91"/>
      <c r="BB461" s="91"/>
      <c r="BC461" s="91"/>
      <c r="BD461" s="91"/>
      <c r="BE461" s="91"/>
      <c r="BF461" s="90"/>
      <c r="BG461" s="89"/>
      <c r="BH461" s="87"/>
    </row>
    <row r="462" spans="1:60" s="96" customFormat="1" ht="18.75" customHeight="1" x14ac:dyDescent="0.2">
      <c r="A462" s="57"/>
      <c r="B462" s="53" t="s">
        <v>92</v>
      </c>
      <c r="C462" s="111">
        <v>731</v>
      </c>
      <c r="D462" s="110">
        <v>405</v>
      </c>
      <c r="E462" s="109" t="s">
        <v>220</v>
      </c>
      <c r="F462" s="107" t="s">
        <v>94</v>
      </c>
      <c r="G462" s="107"/>
      <c r="H462" s="108"/>
      <c r="I462" s="106">
        <v>10101</v>
      </c>
      <c r="J462" s="105">
        <v>1365548</v>
      </c>
      <c r="K462" s="105">
        <v>118523</v>
      </c>
      <c r="L462" s="105">
        <v>118523</v>
      </c>
      <c r="M462" s="105">
        <v>118523</v>
      </c>
      <c r="N462" s="105">
        <v>118523</v>
      </c>
      <c r="O462" s="105">
        <v>118523</v>
      </c>
      <c r="P462" s="105">
        <v>118523</v>
      </c>
      <c r="Q462" s="105">
        <v>141489</v>
      </c>
      <c r="R462" s="105">
        <v>95557</v>
      </c>
      <c r="S462" s="105">
        <v>110156</v>
      </c>
      <c r="T462" s="105">
        <v>130648</v>
      </c>
      <c r="U462" s="105">
        <v>77740</v>
      </c>
      <c r="V462" s="105">
        <v>98820</v>
      </c>
      <c r="W462" s="95"/>
      <c r="X462" s="95"/>
      <c r="Y462" s="95"/>
      <c r="Z462" s="94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4"/>
      <c r="AQ462" s="93"/>
      <c r="AR462" s="92"/>
      <c r="AS462" s="91"/>
      <c r="AT462" s="91"/>
      <c r="AU462" s="91"/>
      <c r="AV462" s="91"/>
      <c r="AW462" s="91"/>
      <c r="AX462" s="91"/>
      <c r="AY462" s="91"/>
      <c r="AZ462" s="91"/>
      <c r="BA462" s="91"/>
      <c r="BB462" s="91"/>
      <c r="BC462" s="91"/>
      <c r="BD462" s="91"/>
      <c r="BE462" s="91"/>
      <c r="BF462" s="90"/>
      <c r="BG462" s="89"/>
      <c r="BH462" s="87"/>
    </row>
    <row r="463" spans="1:60" s="96" customFormat="1" ht="31.5" customHeight="1" x14ac:dyDescent="0.2">
      <c r="A463" s="57"/>
      <c r="B463" s="53" t="s">
        <v>95</v>
      </c>
      <c r="C463" s="111">
        <v>731</v>
      </c>
      <c r="D463" s="110">
        <v>405</v>
      </c>
      <c r="E463" s="109" t="s">
        <v>220</v>
      </c>
      <c r="F463" s="107" t="s">
        <v>96</v>
      </c>
      <c r="G463" s="107"/>
      <c r="H463" s="108"/>
      <c r="I463" s="106">
        <v>10101</v>
      </c>
      <c r="J463" s="105">
        <v>44677.5</v>
      </c>
      <c r="K463" s="105">
        <v>0</v>
      </c>
      <c r="L463" s="105">
        <v>0</v>
      </c>
      <c r="M463" s="105">
        <v>0</v>
      </c>
      <c r="N463" s="105">
        <v>0</v>
      </c>
      <c r="O463" s="105">
        <v>0</v>
      </c>
      <c r="P463" s="105">
        <v>0</v>
      </c>
      <c r="Q463" s="105">
        <v>12765</v>
      </c>
      <c r="R463" s="105">
        <v>0</v>
      </c>
      <c r="S463" s="105">
        <v>0</v>
      </c>
      <c r="T463" s="105">
        <v>31912.5</v>
      </c>
      <c r="U463" s="105">
        <v>0</v>
      </c>
      <c r="V463" s="105">
        <v>0</v>
      </c>
      <c r="W463" s="95"/>
      <c r="X463" s="95"/>
      <c r="Y463" s="95"/>
      <c r="Z463" s="94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4"/>
      <c r="AQ463" s="93"/>
      <c r="AR463" s="92"/>
      <c r="AS463" s="91"/>
      <c r="AT463" s="91"/>
      <c r="AU463" s="91"/>
      <c r="AV463" s="91"/>
      <c r="AW463" s="91"/>
      <c r="AX463" s="91"/>
      <c r="AY463" s="91"/>
      <c r="AZ463" s="91"/>
      <c r="BA463" s="91"/>
      <c r="BB463" s="91"/>
      <c r="BC463" s="91"/>
      <c r="BD463" s="91"/>
      <c r="BE463" s="91"/>
      <c r="BF463" s="90"/>
      <c r="BG463" s="89"/>
      <c r="BH463" s="87"/>
    </row>
    <row r="464" spans="1:60" s="96" customFormat="1" ht="39.75" customHeight="1" x14ac:dyDescent="0.2">
      <c r="A464" s="57"/>
      <c r="B464" s="53" t="s">
        <v>97</v>
      </c>
      <c r="C464" s="111">
        <v>731</v>
      </c>
      <c r="D464" s="110">
        <v>405</v>
      </c>
      <c r="E464" s="109" t="s">
        <v>220</v>
      </c>
      <c r="F464" s="107" t="s">
        <v>98</v>
      </c>
      <c r="G464" s="107"/>
      <c r="H464" s="108"/>
      <c r="I464" s="106">
        <v>10101</v>
      </c>
      <c r="J464" s="105">
        <v>425888.11</v>
      </c>
      <c r="K464" s="105">
        <v>35794</v>
      </c>
      <c r="L464" s="105">
        <v>35794</v>
      </c>
      <c r="M464" s="105">
        <v>35794</v>
      </c>
      <c r="N464" s="105">
        <v>35794</v>
      </c>
      <c r="O464" s="105">
        <v>35794</v>
      </c>
      <c r="P464" s="105">
        <v>35794</v>
      </c>
      <c r="Q464" s="105">
        <v>46585</v>
      </c>
      <c r="R464" s="105">
        <v>28858</v>
      </c>
      <c r="S464" s="105">
        <v>33267</v>
      </c>
      <c r="T464" s="105">
        <v>49093.61</v>
      </c>
      <c r="U464" s="105">
        <v>23477</v>
      </c>
      <c r="V464" s="105">
        <v>29843.5</v>
      </c>
      <c r="W464" s="95"/>
      <c r="X464" s="95"/>
      <c r="Y464" s="95"/>
      <c r="Z464" s="94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4"/>
      <c r="AQ464" s="93"/>
      <c r="AR464" s="92"/>
      <c r="AS464" s="91"/>
      <c r="AT464" s="91"/>
      <c r="AU464" s="91"/>
      <c r="AV464" s="91"/>
      <c r="AW464" s="91"/>
      <c r="AX464" s="91"/>
      <c r="AY464" s="91"/>
      <c r="AZ464" s="91"/>
      <c r="BA464" s="91"/>
      <c r="BB464" s="91"/>
      <c r="BC464" s="91"/>
      <c r="BD464" s="91"/>
      <c r="BE464" s="91"/>
      <c r="BF464" s="90"/>
      <c r="BG464" s="89"/>
      <c r="BH464" s="87"/>
    </row>
    <row r="465" spans="1:60" s="96" customFormat="1" ht="15.75" customHeight="1" x14ac:dyDescent="0.2">
      <c r="A465" s="57"/>
      <c r="B465" s="53" t="s">
        <v>99</v>
      </c>
      <c r="C465" s="111">
        <v>731</v>
      </c>
      <c r="D465" s="110">
        <v>405</v>
      </c>
      <c r="E465" s="109" t="s">
        <v>220</v>
      </c>
      <c r="F465" s="107" t="s">
        <v>100</v>
      </c>
      <c r="G465" s="107"/>
      <c r="H465" s="108"/>
      <c r="I465" s="106">
        <v>10101</v>
      </c>
      <c r="J465" s="105">
        <v>932900</v>
      </c>
      <c r="K465" s="105">
        <v>68994</v>
      </c>
      <c r="L465" s="105">
        <v>55862</v>
      </c>
      <c r="M465" s="105">
        <v>55862</v>
      </c>
      <c r="N465" s="105">
        <v>55862</v>
      </c>
      <c r="O465" s="105">
        <v>107190</v>
      </c>
      <c r="P465" s="105">
        <v>214970</v>
      </c>
      <c r="Q465" s="105">
        <v>55860</v>
      </c>
      <c r="R465" s="105">
        <v>100860</v>
      </c>
      <c r="S465" s="105">
        <v>55860</v>
      </c>
      <c r="T465" s="105">
        <v>55860</v>
      </c>
      <c r="U465" s="105">
        <v>55860</v>
      </c>
      <c r="V465" s="105">
        <v>49860</v>
      </c>
      <c r="W465" s="95"/>
      <c r="X465" s="95"/>
      <c r="Y465" s="95"/>
      <c r="Z465" s="94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4"/>
      <c r="AQ465" s="93"/>
      <c r="AR465" s="92"/>
      <c r="AS465" s="91"/>
      <c r="AT465" s="91"/>
      <c r="AU465" s="91"/>
      <c r="AV465" s="91"/>
      <c r="AW465" s="91"/>
      <c r="AX465" s="91"/>
      <c r="AY465" s="91"/>
      <c r="AZ465" s="91"/>
      <c r="BA465" s="91"/>
      <c r="BB465" s="91"/>
      <c r="BC465" s="91"/>
      <c r="BD465" s="91"/>
      <c r="BE465" s="91"/>
      <c r="BF465" s="90"/>
      <c r="BG465" s="89"/>
      <c r="BH465" s="87"/>
    </row>
    <row r="466" spans="1:60" s="96" customFormat="1" ht="12.75" customHeight="1" x14ac:dyDescent="0.2">
      <c r="A466" s="57"/>
      <c r="B466" s="53" t="s">
        <v>479</v>
      </c>
      <c r="C466" s="111">
        <v>731</v>
      </c>
      <c r="D466" s="110">
        <v>405</v>
      </c>
      <c r="E466" s="109" t="s">
        <v>220</v>
      </c>
      <c r="F466" s="107" t="s">
        <v>403</v>
      </c>
      <c r="G466" s="107"/>
      <c r="H466" s="108"/>
      <c r="I466" s="106">
        <v>10101</v>
      </c>
      <c r="J466" s="105">
        <v>317430</v>
      </c>
      <c r="K466" s="105">
        <v>65878</v>
      </c>
      <c r="L466" s="105">
        <v>54663</v>
      </c>
      <c r="M466" s="105">
        <v>44480</v>
      </c>
      <c r="N466" s="105">
        <v>24517</v>
      </c>
      <c r="O466" s="105">
        <v>5100</v>
      </c>
      <c r="P466" s="105">
        <v>5100</v>
      </c>
      <c r="Q466" s="105">
        <v>5100</v>
      </c>
      <c r="R466" s="105">
        <v>5100</v>
      </c>
      <c r="S466" s="105">
        <v>5100</v>
      </c>
      <c r="T466" s="105">
        <v>23380</v>
      </c>
      <c r="U466" s="105">
        <v>42500</v>
      </c>
      <c r="V466" s="105">
        <v>36512</v>
      </c>
      <c r="W466" s="95"/>
      <c r="X466" s="95"/>
      <c r="Y466" s="95"/>
      <c r="Z466" s="94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4"/>
      <c r="AQ466" s="93"/>
      <c r="AR466" s="92"/>
      <c r="AS466" s="91"/>
      <c r="AT466" s="91"/>
      <c r="AU466" s="91"/>
      <c r="AV466" s="91"/>
      <c r="AW466" s="91"/>
      <c r="AX466" s="91"/>
      <c r="AY466" s="91"/>
      <c r="AZ466" s="91"/>
      <c r="BA466" s="91"/>
      <c r="BB466" s="91"/>
      <c r="BC466" s="91"/>
      <c r="BD466" s="91"/>
      <c r="BE466" s="91"/>
      <c r="BF466" s="90"/>
      <c r="BG466" s="89"/>
      <c r="BH466" s="87"/>
    </row>
    <row r="467" spans="1:60" s="96" customFormat="1" ht="23.25" customHeight="1" x14ac:dyDescent="0.2">
      <c r="A467" s="57"/>
      <c r="B467" s="53" t="s">
        <v>108</v>
      </c>
      <c r="C467" s="111">
        <v>731</v>
      </c>
      <c r="D467" s="110">
        <v>405</v>
      </c>
      <c r="E467" s="109" t="s">
        <v>220</v>
      </c>
      <c r="F467" s="107" t="s">
        <v>109</v>
      </c>
      <c r="G467" s="107"/>
      <c r="H467" s="108"/>
      <c r="I467" s="106">
        <v>10101</v>
      </c>
      <c r="J467" s="105">
        <v>13170</v>
      </c>
      <c r="K467" s="105">
        <v>0</v>
      </c>
      <c r="L467" s="105">
        <v>0</v>
      </c>
      <c r="M467" s="105">
        <v>3292.5</v>
      </c>
      <c r="N467" s="105">
        <v>0</v>
      </c>
      <c r="O467" s="105">
        <v>0</v>
      </c>
      <c r="P467" s="105">
        <v>3292.5</v>
      </c>
      <c r="Q467" s="105">
        <v>0</v>
      </c>
      <c r="R467" s="105">
        <v>0</v>
      </c>
      <c r="S467" s="105">
        <v>3292.5</v>
      </c>
      <c r="T467" s="105">
        <v>0</v>
      </c>
      <c r="U467" s="105">
        <v>0</v>
      </c>
      <c r="V467" s="105">
        <v>3292.5</v>
      </c>
      <c r="W467" s="95"/>
      <c r="X467" s="95"/>
      <c r="Y467" s="95"/>
      <c r="Z467" s="94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4"/>
      <c r="AQ467" s="93"/>
      <c r="AR467" s="92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0"/>
      <c r="BG467" s="89"/>
      <c r="BH467" s="87"/>
    </row>
    <row r="468" spans="1:60" s="96" customFormat="1" ht="15.75" customHeight="1" x14ac:dyDescent="0.2">
      <c r="A468" s="57"/>
      <c r="B468" s="53" t="s">
        <v>101</v>
      </c>
      <c r="C468" s="111">
        <v>731</v>
      </c>
      <c r="D468" s="110">
        <v>405</v>
      </c>
      <c r="E468" s="109" t="s">
        <v>220</v>
      </c>
      <c r="F468" s="107" t="s">
        <v>102</v>
      </c>
      <c r="G468" s="107"/>
      <c r="H468" s="108"/>
      <c r="I468" s="106">
        <v>10101</v>
      </c>
      <c r="J468" s="105">
        <v>1400</v>
      </c>
      <c r="K468" s="105">
        <v>0</v>
      </c>
      <c r="L468" s="105">
        <v>0</v>
      </c>
      <c r="M468" s="105">
        <v>350</v>
      </c>
      <c r="N468" s="105">
        <v>0</v>
      </c>
      <c r="O468" s="105">
        <v>0</v>
      </c>
      <c r="P468" s="105">
        <v>350</v>
      </c>
      <c r="Q468" s="105">
        <v>0</v>
      </c>
      <c r="R468" s="105">
        <v>0</v>
      </c>
      <c r="S468" s="105">
        <v>350</v>
      </c>
      <c r="T468" s="105">
        <v>0</v>
      </c>
      <c r="U468" s="105">
        <v>0</v>
      </c>
      <c r="V468" s="105">
        <v>350</v>
      </c>
      <c r="W468" s="95"/>
      <c r="X468" s="95"/>
      <c r="Y468" s="95"/>
      <c r="Z468" s="94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4"/>
      <c r="AQ468" s="93"/>
      <c r="AR468" s="92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0"/>
      <c r="BG468" s="89"/>
      <c r="BH468" s="87"/>
    </row>
    <row r="469" spans="1:60" s="96" customFormat="1" ht="18" customHeight="1" x14ac:dyDescent="0.2">
      <c r="A469" s="57"/>
      <c r="B469" s="53" t="s">
        <v>103</v>
      </c>
      <c r="C469" s="111">
        <v>731</v>
      </c>
      <c r="D469" s="110">
        <v>405</v>
      </c>
      <c r="E469" s="109" t="s">
        <v>220</v>
      </c>
      <c r="F469" s="107" t="s">
        <v>104</v>
      </c>
      <c r="G469" s="107"/>
      <c r="H469" s="108"/>
      <c r="I469" s="106">
        <v>10101</v>
      </c>
      <c r="J469" s="105">
        <v>600</v>
      </c>
      <c r="K469" s="105">
        <v>0</v>
      </c>
      <c r="L469" s="105">
        <v>0</v>
      </c>
      <c r="M469" s="105">
        <v>600</v>
      </c>
      <c r="N469" s="105">
        <v>0</v>
      </c>
      <c r="O469" s="105">
        <v>0</v>
      </c>
      <c r="P469" s="105">
        <v>0</v>
      </c>
      <c r="Q469" s="105">
        <v>0</v>
      </c>
      <c r="R469" s="105">
        <v>0</v>
      </c>
      <c r="S469" s="105">
        <v>0</v>
      </c>
      <c r="T469" s="105">
        <v>0</v>
      </c>
      <c r="U469" s="105">
        <v>0</v>
      </c>
      <c r="V469" s="105">
        <v>0</v>
      </c>
      <c r="W469" s="95"/>
      <c r="X469" s="95"/>
      <c r="Y469" s="95"/>
      <c r="Z469" s="94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4"/>
      <c r="AQ469" s="93"/>
      <c r="AR469" s="92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0"/>
      <c r="BG469" s="89"/>
      <c r="BH469" s="87"/>
    </row>
    <row r="470" spans="1:60" s="96" customFormat="1" ht="18.75" customHeight="1" x14ac:dyDescent="0.2">
      <c r="A470" s="57"/>
      <c r="B470" s="53" t="s">
        <v>92</v>
      </c>
      <c r="C470" s="111">
        <v>731</v>
      </c>
      <c r="D470" s="110">
        <v>405</v>
      </c>
      <c r="E470" s="109" t="s">
        <v>221</v>
      </c>
      <c r="F470" s="107" t="s">
        <v>94</v>
      </c>
      <c r="G470" s="107"/>
      <c r="H470" s="108" t="s">
        <v>83</v>
      </c>
      <c r="I470" s="106">
        <v>10306</v>
      </c>
      <c r="J470" s="105">
        <v>1579935</v>
      </c>
      <c r="K470" s="105">
        <v>131661</v>
      </c>
      <c r="L470" s="105">
        <v>131661</v>
      </c>
      <c r="M470" s="105">
        <v>131661</v>
      </c>
      <c r="N470" s="105">
        <v>131661</v>
      </c>
      <c r="O470" s="105">
        <v>131661</v>
      </c>
      <c r="P470" s="105">
        <v>131661</v>
      </c>
      <c r="Q470" s="105">
        <v>164576</v>
      </c>
      <c r="R470" s="105">
        <v>131666</v>
      </c>
      <c r="S470" s="105">
        <v>131661</v>
      </c>
      <c r="T470" s="105">
        <v>98745</v>
      </c>
      <c r="U470" s="105">
        <v>164576</v>
      </c>
      <c r="V470" s="105">
        <v>98745</v>
      </c>
      <c r="W470" s="95"/>
      <c r="X470" s="95"/>
      <c r="Y470" s="95"/>
      <c r="Z470" s="94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4"/>
      <c r="AQ470" s="93"/>
      <c r="AR470" s="92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0"/>
      <c r="BG470" s="89"/>
      <c r="BH470" s="87"/>
    </row>
    <row r="471" spans="1:60" s="96" customFormat="1" ht="31.5" customHeight="1" x14ac:dyDescent="0.2">
      <c r="A471" s="57"/>
      <c r="B471" s="53" t="s">
        <v>95</v>
      </c>
      <c r="C471" s="111">
        <v>731</v>
      </c>
      <c r="D471" s="110">
        <v>405</v>
      </c>
      <c r="E471" s="109" t="s">
        <v>221</v>
      </c>
      <c r="F471" s="107" t="s">
        <v>96</v>
      </c>
      <c r="G471" s="107"/>
      <c r="H471" s="108" t="s">
        <v>83</v>
      </c>
      <c r="I471" s="106">
        <v>10306</v>
      </c>
      <c r="J471" s="105">
        <v>51060</v>
      </c>
      <c r="K471" s="105">
        <v>0</v>
      </c>
      <c r="L471" s="105">
        <v>0</v>
      </c>
      <c r="M471" s="105">
        <v>0</v>
      </c>
      <c r="N471" s="105">
        <v>0</v>
      </c>
      <c r="O471" s="105">
        <v>0</v>
      </c>
      <c r="P471" s="105">
        <v>0</v>
      </c>
      <c r="Q471" s="105">
        <v>12765</v>
      </c>
      <c r="R471" s="105">
        <v>12765</v>
      </c>
      <c r="S471" s="105">
        <v>12765</v>
      </c>
      <c r="T471" s="105">
        <v>0</v>
      </c>
      <c r="U471" s="105">
        <v>12765</v>
      </c>
      <c r="V471" s="105">
        <v>0</v>
      </c>
      <c r="W471" s="95"/>
      <c r="X471" s="95"/>
      <c r="Y471" s="95"/>
      <c r="Z471" s="94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4"/>
      <c r="AQ471" s="93"/>
      <c r="AR471" s="92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0"/>
      <c r="BG471" s="89"/>
      <c r="BH471" s="87"/>
    </row>
    <row r="472" spans="1:60" s="96" customFormat="1" ht="39.75" customHeight="1" x14ac:dyDescent="0.2">
      <c r="A472" s="57"/>
      <c r="B472" s="53" t="s">
        <v>97</v>
      </c>
      <c r="C472" s="111">
        <v>731</v>
      </c>
      <c r="D472" s="110">
        <v>405</v>
      </c>
      <c r="E472" s="109" t="s">
        <v>221</v>
      </c>
      <c r="F472" s="107" t="s">
        <v>98</v>
      </c>
      <c r="G472" s="107"/>
      <c r="H472" s="108" t="s">
        <v>83</v>
      </c>
      <c r="I472" s="106">
        <v>10306</v>
      </c>
      <c r="J472" s="105">
        <v>492560.49</v>
      </c>
      <c r="K472" s="105">
        <v>39763.370000000003</v>
      </c>
      <c r="L472" s="105">
        <v>39762</v>
      </c>
      <c r="M472" s="105">
        <v>39762</v>
      </c>
      <c r="N472" s="105">
        <v>39762</v>
      </c>
      <c r="O472" s="105">
        <v>39762</v>
      </c>
      <c r="P472" s="105">
        <v>39762</v>
      </c>
      <c r="Q472" s="105">
        <v>53558</v>
      </c>
      <c r="R472" s="105">
        <v>43617</v>
      </c>
      <c r="S472" s="105">
        <v>43617</v>
      </c>
      <c r="T472" s="105">
        <v>29821</v>
      </c>
      <c r="U472" s="105">
        <v>53556.12</v>
      </c>
      <c r="V472" s="105">
        <v>29818</v>
      </c>
      <c r="W472" s="95"/>
      <c r="X472" s="95"/>
      <c r="Y472" s="95"/>
      <c r="Z472" s="94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4"/>
      <c r="AQ472" s="93"/>
      <c r="AR472" s="92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0"/>
      <c r="BG472" s="89"/>
      <c r="BH472" s="87"/>
    </row>
    <row r="473" spans="1:60" s="96" customFormat="1" ht="15.75" customHeight="1" x14ac:dyDescent="0.2">
      <c r="A473" s="57"/>
      <c r="B473" s="53" t="s">
        <v>99</v>
      </c>
      <c r="C473" s="111">
        <v>731</v>
      </c>
      <c r="D473" s="110">
        <v>405</v>
      </c>
      <c r="E473" s="109" t="s">
        <v>221</v>
      </c>
      <c r="F473" s="107" t="s">
        <v>100</v>
      </c>
      <c r="G473" s="107"/>
      <c r="H473" s="108" t="s">
        <v>83</v>
      </c>
      <c r="I473" s="106">
        <v>10306</v>
      </c>
      <c r="J473" s="105">
        <v>29700.34</v>
      </c>
      <c r="K473" s="105">
        <v>0</v>
      </c>
      <c r="L473" s="105">
        <v>0</v>
      </c>
      <c r="M473" s="105">
        <v>29700.34</v>
      </c>
      <c r="N473" s="105">
        <v>0</v>
      </c>
      <c r="O473" s="105">
        <v>0</v>
      </c>
      <c r="P473" s="105">
        <v>0</v>
      </c>
      <c r="Q473" s="105">
        <v>0</v>
      </c>
      <c r="R473" s="105">
        <v>0</v>
      </c>
      <c r="S473" s="105">
        <v>0</v>
      </c>
      <c r="T473" s="105">
        <v>0</v>
      </c>
      <c r="U473" s="105">
        <v>0</v>
      </c>
      <c r="V473" s="105">
        <v>0</v>
      </c>
      <c r="W473" s="95"/>
      <c r="X473" s="95"/>
      <c r="Y473" s="95"/>
      <c r="Z473" s="94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4"/>
      <c r="AQ473" s="93"/>
      <c r="AR473" s="92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0"/>
      <c r="BG473" s="89"/>
      <c r="BH473" s="87"/>
    </row>
    <row r="474" spans="1:60" s="96" customFormat="1" ht="21.75" customHeight="1" x14ac:dyDescent="0.2">
      <c r="A474" s="57"/>
      <c r="B474" s="53" t="s">
        <v>92</v>
      </c>
      <c r="C474" s="111">
        <v>745</v>
      </c>
      <c r="D474" s="110">
        <v>106</v>
      </c>
      <c r="E474" s="109" t="s">
        <v>222</v>
      </c>
      <c r="F474" s="107" t="s">
        <v>94</v>
      </c>
      <c r="G474" s="107"/>
      <c r="H474" s="108"/>
      <c r="I474" s="106">
        <v>10101</v>
      </c>
      <c r="J474" s="105">
        <v>753122.26</v>
      </c>
      <c r="K474" s="105">
        <v>57234.7</v>
      </c>
      <c r="L474" s="105">
        <v>57234.7</v>
      </c>
      <c r="M474" s="105">
        <v>65775.259999999995</v>
      </c>
      <c r="N474" s="105">
        <v>57234.7</v>
      </c>
      <c r="O474" s="105">
        <v>57234.7</v>
      </c>
      <c r="P474" s="105">
        <v>57234.7</v>
      </c>
      <c r="Q474" s="105">
        <v>115000</v>
      </c>
      <c r="R474" s="105">
        <v>57234.7</v>
      </c>
      <c r="S474" s="105">
        <v>57234.7</v>
      </c>
      <c r="T474" s="105">
        <v>57234.7</v>
      </c>
      <c r="U474" s="105">
        <v>57234.7</v>
      </c>
      <c r="V474" s="105">
        <v>57234.7</v>
      </c>
      <c r="W474" s="95"/>
      <c r="X474" s="95"/>
      <c r="Y474" s="95"/>
      <c r="Z474" s="94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4"/>
      <c r="AQ474" s="93"/>
      <c r="AR474" s="92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0"/>
      <c r="BG474" s="89"/>
      <c r="BH474" s="87"/>
    </row>
    <row r="475" spans="1:60" s="96" customFormat="1" ht="31.5" customHeight="1" x14ac:dyDescent="0.2">
      <c r="A475" s="57"/>
      <c r="B475" s="53" t="s">
        <v>95</v>
      </c>
      <c r="C475" s="111">
        <v>745</v>
      </c>
      <c r="D475" s="110">
        <v>106</v>
      </c>
      <c r="E475" s="109" t="s">
        <v>222</v>
      </c>
      <c r="F475" s="107" t="s">
        <v>96</v>
      </c>
      <c r="G475" s="107"/>
      <c r="H475" s="108"/>
      <c r="I475" s="106">
        <v>10101</v>
      </c>
      <c r="J475" s="105">
        <v>31912.5</v>
      </c>
      <c r="K475" s="105">
        <v>0</v>
      </c>
      <c r="L475" s="105">
        <v>0</v>
      </c>
      <c r="M475" s="105">
        <v>0</v>
      </c>
      <c r="N475" s="105">
        <v>0</v>
      </c>
      <c r="O475" s="105">
        <v>0</v>
      </c>
      <c r="P475" s="105">
        <v>0</v>
      </c>
      <c r="Q475" s="105">
        <v>31912.5</v>
      </c>
      <c r="R475" s="105">
        <v>0</v>
      </c>
      <c r="S475" s="105">
        <v>0</v>
      </c>
      <c r="T475" s="105">
        <v>0</v>
      </c>
      <c r="U475" s="105">
        <v>0</v>
      </c>
      <c r="V475" s="105">
        <v>0</v>
      </c>
      <c r="W475" s="95"/>
      <c r="X475" s="95"/>
      <c r="Y475" s="95"/>
      <c r="Z475" s="94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4"/>
      <c r="AQ475" s="93"/>
      <c r="AR475" s="92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0"/>
      <c r="BG475" s="89"/>
      <c r="BH475" s="87"/>
    </row>
    <row r="476" spans="1:60" s="96" customFormat="1" ht="39.75" customHeight="1" x14ac:dyDescent="0.2">
      <c r="A476" s="57"/>
      <c r="B476" s="53" t="s">
        <v>97</v>
      </c>
      <c r="C476" s="111">
        <v>745</v>
      </c>
      <c r="D476" s="110">
        <v>106</v>
      </c>
      <c r="E476" s="109" t="s">
        <v>222</v>
      </c>
      <c r="F476" s="107" t="s">
        <v>98</v>
      </c>
      <c r="G476" s="107"/>
      <c r="H476" s="108"/>
      <c r="I476" s="106">
        <v>10101</v>
      </c>
      <c r="J476" s="105">
        <v>237080.5</v>
      </c>
      <c r="K476" s="105">
        <v>17284.88</v>
      </c>
      <c r="L476" s="105">
        <v>17284.88</v>
      </c>
      <c r="M476" s="105">
        <v>19864.13</v>
      </c>
      <c r="N476" s="105">
        <v>17284.88</v>
      </c>
      <c r="O476" s="105">
        <v>17284.88</v>
      </c>
      <c r="P476" s="105">
        <v>17284.88</v>
      </c>
      <c r="Q476" s="105">
        <v>44368.47</v>
      </c>
      <c r="R476" s="105">
        <v>17284.7</v>
      </c>
      <c r="S476" s="105">
        <v>17284.7</v>
      </c>
      <c r="T476" s="105">
        <v>17284.7</v>
      </c>
      <c r="U476" s="105">
        <v>17284.7</v>
      </c>
      <c r="V476" s="105">
        <v>17284.7</v>
      </c>
      <c r="W476" s="95"/>
      <c r="X476" s="95"/>
      <c r="Y476" s="95"/>
      <c r="Z476" s="94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4"/>
      <c r="AQ476" s="93"/>
      <c r="AR476" s="92"/>
      <c r="AS476" s="91"/>
      <c r="AT476" s="91"/>
      <c r="AU476" s="91"/>
      <c r="AV476" s="91"/>
      <c r="AW476" s="91"/>
      <c r="AX476" s="91"/>
      <c r="AY476" s="91"/>
      <c r="AZ476" s="91"/>
      <c r="BA476" s="91"/>
      <c r="BB476" s="91"/>
      <c r="BC476" s="91"/>
      <c r="BD476" s="91"/>
      <c r="BE476" s="91"/>
      <c r="BF476" s="90"/>
      <c r="BG476" s="89"/>
      <c r="BH476" s="87"/>
    </row>
    <row r="477" spans="1:60" s="96" customFormat="1" ht="22.5" customHeight="1" x14ac:dyDescent="0.2">
      <c r="A477" s="57"/>
      <c r="B477" s="53" t="s">
        <v>92</v>
      </c>
      <c r="C477" s="111">
        <v>745</v>
      </c>
      <c r="D477" s="110">
        <v>106</v>
      </c>
      <c r="E477" s="109" t="s">
        <v>93</v>
      </c>
      <c r="F477" s="107" t="s">
        <v>94</v>
      </c>
      <c r="G477" s="107"/>
      <c r="H477" s="108"/>
      <c r="I477" s="106">
        <v>10101</v>
      </c>
      <c r="J477" s="105">
        <v>906341.04</v>
      </c>
      <c r="K477" s="105">
        <v>68878.8</v>
      </c>
      <c r="L477" s="105">
        <v>68878.8</v>
      </c>
      <c r="M477" s="105">
        <v>68878.8</v>
      </c>
      <c r="N477" s="105">
        <v>68878.8</v>
      </c>
      <c r="O477" s="105">
        <v>68878.8</v>
      </c>
      <c r="P477" s="105">
        <v>95477.28</v>
      </c>
      <c r="Q477" s="105">
        <v>156515.16</v>
      </c>
      <c r="R477" s="105">
        <v>34439.4</v>
      </c>
      <c r="S477" s="105">
        <v>68878.8</v>
      </c>
      <c r="T477" s="105">
        <v>68878.8</v>
      </c>
      <c r="U477" s="105">
        <v>68878.8</v>
      </c>
      <c r="V477" s="105">
        <v>68878.8</v>
      </c>
      <c r="W477" s="95"/>
      <c r="X477" s="95"/>
      <c r="Y477" s="95"/>
      <c r="Z477" s="94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4"/>
      <c r="AQ477" s="93"/>
      <c r="AR477" s="92"/>
      <c r="AS477" s="91"/>
      <c r="AT477" s="91"/>
      <c r="AU477" s="91"/>
      <c r="AV477" s="91"/>
      <c r="AW477" s="91"/>
      <c r="AX477" s="91"/>
      <c r="AY477" s="91"/>
      <c r="AZ477" s="91"/>
      <c r="BA477" s="91"/>
      <c r="BB477" s="91"/>
      <c r="BC477" s="91"/>
      <c r="BD477" s="91"/>
      <c r="BE477" s="91"/>
      <c r="BF477" s="90"/>
      <c r="BG477" s="89"/>
      <c r="BH477" s="87"/>
    </row>
    <row r="478" spans="1:60" s="96" customFormat="1" ht="31.5" customHeight="1" x14ac:dyDescent="0.2">
      <c r="A478" s="57"/>
      <c r="B478" s="53" t="s">
        <v>95</v>
      </c>
      <c r="C478" s="111">
        <v>745</v>
      </c>
      <c r="D478" s="110">
        <v>106</v>
      </c>
      <c r="E478" s="109" t="s">
        <v>93</v>
      </c>
      <c r="F478" s="107" t="s">
        <v>96</v>
      </c>
      <c r="G478" s="107"/>
      <c r="H478" s="108"/>
      <c r="I478" s="106">
        <v>10101</v>
      </c>
      <c r="J478" s="105">
        <v>25530</v>
      </c>
      <c r="K478" s="105">
        <v>0</v>
      </c>
      <c r="L478" s="105">
        <v>0</v>
      </c>
      <c r="M478" s="105">
        <v>0</v>
      </c>
      <c r="N478" s="105">
        <v>0</v>
      </c>
      <c r="O478" s="105">
        <v>0</v>
      </c>
      <c r="P478" s="105">
        <v>12765</v>
      </c>
      <c r="Q478" s="105">
        <v>12765</v>
      </c>
      <c r="R478" s="105">
        <v>0</v>
      </c>
      <c r="S478" s="105">
        <v>0</v>
      </c>
      <c r="T478" s="105">
        <v>0</v>
      </c>
      <c r="U478" s="105">
        <v>0</v>
      </c>
      <c r="V478" s="105">
        <v>0</v>
      </c>
      <c r="W478" s="95"/>
      <c r="X478" s="95"/>
      <c r="Y478" s="95"/>
      <c r="Z478" s="94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4"/>
      <c r="AQ478" s="93"/>
      <c r="AR478" s="92"/>
      <c r="AS478" s="91"/>
      <c r="AT478" s="91"/>
      <c r="AU478" s="91"/>
      <c r="AV478" s="91"/>
      <c r="AW478" s="91"/>
      <c r="AX478" s="91"/>
      <c r="AY478" s="91"/>
      <c r="AZ478" s="91"/>
      <c r="BA478" s="91"/>
      <c r="BB478" s="91"/>
      <c r="BC478" s="91"/>
      <c r="BD478" s="91"/>
      <c r="BE478" s="91"/>
      <c r="BF478" s="90"/>
      <c r="BG478" s="89"/>
      <c r="BH478" s="87"/>
    </row>
    <row r="479" spans="1:60" s="96" customFormat="1" ht="39.75" customHeight="1" x14ac:dyDescent="0.2">
      <c r="A479" s="57"/>
      <c r="B479" s="53" t="s">
        <v>97</v>
      </c>
      <c r="C479" s="111">
        <v>745</v>
      </c>
      <c r="D479" s="110">
        <v>106</v>
      </c>
      <c r="E479" s="109" t="s">
        <v>93</v>
      </c>
      <c r="F479" s="107" t="s">
        <v>98</v>
      </c>
      <c r="G479" s="107"/>
      <c r="H479" s="108"/>
      <c r="I479" s="106">
        <v>10101</v>
      </c>
      <c r="J479" s="105">
        <v>281425.05</v>
      </c>
      <c r="K479" s="105">
        <v>20802</v>
      </c>
      <c r="L479" s="105">
        <v>20802</v>
      </c>
      <c r="M479" s="105">
        <v>20802</v>
      </c>
      <c r="N479" s="105">
        <v>20802</v>
      </c>
      <c r="O479" s="105">
        <v>20802</v>
      </c>
      <c r="P479" s="105">
        <v>32689.17</v>
      </c>
      <c r="Q479" s="105">
        <v>52023.18</v>
      </c>
      <c r="R479" s="105">
        <v>10400.700000000001</v>
      </c>
      <c r="S479" s="105">
        <v>20802</v>
      </c>
      <c r="T479" s="105">
        <v>20802</v>
      </c>
      <c r="U479" s="105">
        <v>20802</v>
      </c>
      <c r="V479" s="105">
        <v>19896</v>
      </c>
      <c r="W479" s="95"/>
      <c r="X479" s="95"/>
      <c r="Y479" s="95"/>
      <c r="Z479" s="94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4"/>
      <c r="AQ479" s="93"/>
      <c r="AR479" s="92"/>
      <c r="AS479" s="91"/>
      <c r="AT479" s="91"/>
      <c r="AU479" s="91"/>
      <c r="AV479" s="91"/>
      <c r="AW479" s="91"/>
      <c r="AX479" s="91"/>
      <c r="AY479" s="91"/>
      <c r="AZ479" s="91"/>
      <c r="BA479" s="91"/>
      <c r="BB479" s="91"/>
      <c r="BC479" s="91"/>
      <c r="BD479" s="91"/>
      <c r="BE479" s="91"/>
      <c r="BF479" s="90"/>
      <c r="BG479" s="89"/>
      <c r="BH479" s="87"/>
    </row>
    <row r="480" spans="1:60" s="96" customFormat="1" ht="15.75" customHeight="1" x14ac:dyDescent="0.2">
      <c r="A480" s="57"/>
      <c r="B480" s="53" t="s">
        <v>99</v>
      </c>
      <c r="C480" s="111">
        <v>745</v>
      </c>
      <c r="D480" s="110">
        <v>106</v>
      </c>
      <c r="E480" s="109" t="s">
        <v>93</v>
      </c>
      <c r="F480" s="107" t="s">
        <v>100</v>
      </c>
      <c r="G480" s="107"/>
      <c r="H480" s="108"/>
      <c r="I480" s="106">
        <v>10101</v>
      </c>
      <c r="J480" s="105">
        <v>260398.65</v>
      </c>
      <c r="K480" s="105">
        <v>90291.4</v>
      </c>
      <c r="L480" s="105">
        <v>15566</v>
      </c>
      <c r="M480" s="105">
        <v>19761.400000000001</v>
      </c>
      <c r="N480" s="105">
        <v>7791.4</v>
      </c>
      <c r="O480" s="105">
        <v>12701.4</v>
      </c>
      <c r="P480" s="105">
        <v>14791.4</v>
      </c>
      <c r="Q480" s="105">
        <v>14791.4</v>
      </c>
      <c r="R480" s="105">
        <v>16780</v>
      </c>
      <c r="S480" s="105">
        <v>34141.4</v>
      </c>
      <c r="T480" s="105">
        <v>14291.4</v>
      </c>
      <c r="U480" s="105">
        <v>12200.05</v>
      </c>
      <c r="V480" s="105">
        <v>7291.4</v>
      </c>
      <c r="W480" s="95"/>
      <c r="X480" s="95"/>
      <c r="Y480" s="95"/>
      <c r="Z480" s="94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4"/>
      <c r="AQ480" s="93"/>
      <c r="AR480" s="92"/>
      <c r="AS480" s="91"/>
      <c r="AT480" s="91"/>
      <c r="AU480" s="91"/>
      <c r="AV480" s="91"/>
      <c r="AW480" s="91"/>
      <c r="AX480" s="91"/>
      <c r="AY480" s="91"/>
      <c r="AZ480" s="91"/>
      <c r="BA480" s="91"/>
      <c r="BB480" s="91"/>
      <c r="BC480" s="91"/>
      <c r="BD480" s="91"/>
      <c r="BE480" s="91"/>
      <c r="BF480" s="90"/>
      <c r="BG480" s="89"/>
      <c r="BH480" s="87"/>
    </row>
    <row r="481" spans="1:60" s="96" customFormat="1" ht="18" customHeight="1" x14ac:dyDescent="0.2">
      <c r="A481" s="57"/>
      <c r="B481" s="53" t="s">
        <v>103</v>
      </c>
      <c r="C481" s="111">
        <v>745</v>
      </c>
      <c r="D481" s="110">
        <v>106</v>
      </c>
      <c r="E481" s="109" t="s">
        <v>93</v>
      </c>
      <c r="F481" s="107" t="s">
        <v>104</v>
      </c>
      <c r="G481" s="107"/>
      <c r="H481" s="108"/>
      <c r="I481" s="106">
        <v>10101</v>
      </c>
      <c r="J481" s="105">
        <v>320</v>
      </c>
      <c r="K481" s="105">
        <v>0</v>
      </c>
      <c r="L481" s="105">
        <v>0</v>
      </c>
      <c r="M481" s="105">
        <v>80</v>
      </c>
      <c r="N481" s="105">
        <v>0</v>
      </c>
      <c r="O481" s="105">
        <v>0</v>
      </c>
      <c r="P481" s="105">
        <v>80</v>
      </c>
      <c r="Q481" s="105">
        <v>0</v>
      </c>
      <c r="R481" s="105">
        <v>0</v>
      </c>
      <c r="S481" s="105">
        <v>80</v>
      </c>
      <c r="T481" s="105">
        <v>0</v>
      </c>
      <c r="U481" s="105">
        <v>0</v>
      </c>
      <c r="V481" s="105">
        <v>80</v>
      </c>
      <c r="W481" s="95"/>
      <c r="X481" s="95"/>
      <c r="Y481" s="95"/>
      <c r="Z481" s="94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4"/>
      <c r="AQ481" s="93"/>
      <c r="AR481" s="92"/>
      <c r="AS481" s="91"/>
      <c r="AT481" s="91"/>
      <c r="AU481" s="91"/>
      <c r="AV481" s="91"/>
      <c r="AW481" s="91"/>
      <c r="AX481" s="91"/>
      <c r="AY481" s="91"/>
      <c r="AZ481" s="91"/>
      <c r="BA481" s="91"/>
      <c r="BB481" s="91"/>
      <c r="BC481" s="91"/>
      <c r="BD481" s="91"/>
      <c r="BE481" s="91"/>
      <c r="BF481" s="90"/>
      <c r="BG481" s="89"/>
      <c r="BH481" s="87"/>
    </row>
    <row r="482" spans="1:60" s="96" customFormat="1" ht="20.25" customHeight="1" x14ac:dyDescent="0.2">
      <c r="A482" s="57"/>
      <c r="B482" s="53" t="s">
        <v>92</v>
      </c>
      <c r="C482" s="111">
        <v>770</v>
      </c>
      <c r="D482" s="110">
        <v>113</v>
      </c>
      <c r="E482" s="109" t="s">
        <v>404</v>
      </c>
      <c r="F482" s="107" t="s">
        <v>94</v>
      </c>
      <c r="G482" s="107"/>
      <c r="H482" s="108"/>
      <c r="I482" s="106">
        <v>10101</v>
      </c>
      <c r="J482" s="105">
        <v>2471361.3199999998</v>
      </c>
      <c r="K482" s="105">
        <v>205946.77</v>
      </c>
      <c r="L482" s="105">
        <v>205946.77</v>
      </c>
      <c r="M482" s="105">
        <v>205946.77</v>
      </c>
      <c r="N482" s="105">
        <v>205946.77</v>
      </c>
      <c r="O482" s="105">
        <v>205946.77</v>
      </c>
      <c r="P482" s="105">
        <v>205946.77</v>
      </c>
      <c r="Q482" s="105">
        <v>205946.77</v>
      </c>
      <c r="R482" s="105">
        <v>205946.77</v>
      </c>
      <c r="S482" s="105">
        <v>205946.77</v>
      </c>
      <c r="T482" s="105">
        <v>205946.77</v>
      </c>
      <c r="U482" s="105">
        <v>205946.77</v>
      </c>
      <c r="V482" s="105">
        <v>205946.85</v>
      </c>
      <c r="W482" s="95"/>
      <c r="X482" s="95"/>
      <c r="Y482" s="95"/>
      <c r="Z482" s="94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4"/>
      <c r="AQ482" s="93"/>
      <c r="AR482" s="92"/>
      <c r="AS482" s="91"/>
      <c r="AT482" s="91"/>
      <c r="AU482" s="91"/>
      <c r="AV482" s="91"/>
      <c r="AW482" s="91"/>
      <c r="AX482" s="91"/>
      <c r="AY482" s="91"/>
      <c r="AZ482" s="91"/>
      <c r="BA482" s="91"/>
      <c r="BB482" s="91"/>
      <c r="BC482" s="91"/>
      <c r="BD482" s="91"/>
      <c r="BE482" s="91"/>
      <c r="BF482" s="90"/>
      <c r="BG482" s="89"/>
      <c r="BH482" s="87"/>
    </row>
    <row r="483" spans="1:60" s="96" customFormat="1" ht="31.5" customHeight="1" x14ac:dyDescent="0.2">
      <c r="A483" s="57"/>
      <c r="B483" s="53" t="s">
        <v>95</v>
      </c>
      <c r="C483" s="111">
        <v>770</v>
      </c>
      <c r="D483" s="110">
        <v>113</v>
      </c>
      <c r="E483" s="109" t="s">
        <v>404</v>
      </c>
      <c r="F483" s="107" t="s">
        <v>96</v>
      </c>
      <c r="G483" s="107"/>
      <c r="H483" s="108"/>
      <c r="I483" s="106">
        <v>10101</v>
      </c>
      <c r="J483" s="105">
        <v>72335</v>
      </c>
      <c r="K483" s="105">
        <v>0</v>
      </c>
      <c r="L483" s="105">
        <v>0</v>
      </c>
      <c r="M483" s="105">
        <v>72335</v>
      </c>
      <c r="N483" s="105">
        <v>0</v>
      </c>
      <c r="O483" s="105">
        <v>0</v>
      </c>
      <c r="P483" s="105">
        <v>0</v>
      </c>
      <c r="Q483" s="105">
        <v>0</v>
      </c>
      <c r="R483" s="105">
        <v>0</v>
      </c>
      <c r="S483" s="105">
        <v>0</v>
      </c>
      <c r="T483" s="105">
        <v>0</v>
      </c>
      <c r="U483" s="105">
        <v>0</v>
      </c>
      <c r="V483" s="105">
        <v>0</v>
      </c>
      <c r="W483" s="95"/>
      <c r="X483" s="95"/>
      <c r="Y483" s="95"/>
      <c r="Z483" s="94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4"/>
      <c r="AQ483" s="93"/>
      <c r="AR483" s="92"/>
      <c r="AS483" s="91"/>
      <c r="AT483" s="91"/>
      <c r="AU483" s="91"/>
      <c r="AV483" s="91"/>
      <c r="AW483" s="91"/>
      <c r="AX483" s="91"/>
      <c r="AY483" s="91"/>
      <c r="AZ483" s="91"/>
      <c r="BA483" s="91"/>
      <c r="BB483" s="91"/>
      <c r="BC483" s="91"/>
      <c r="BD483" s="91"/>
      <c r="BE483" s="91"/>
      <c r="BF483" s="90"/>
      <c r="BG483" s="89"/>
      <c r="BH483" s="87"/>
    </row>
    <row r="484" spans="1:60" s="96" customFormat="1" ht="39.75" customHeight="1" x14ac:dyDescent="0.2">
      <c r="A484" s="57"/>
      <c r="B484" s="53" t="s">
        <v>97</v>
      </c>
      <c r="C484" s="111">
        <v>770</v>
      </c>
      <c r="D484" s="110">
        <v>113</v>
      </c>
      <c r="E484" s="109" t="s">
        <v>404</v>
      </c>
      <c r="F484" s="107" t="s">
        <v>98</v>
      </c>
      <c r="G484" s="107"/>
      <c r="H484" s="108"/>
      <c r="I484" s="106">
        <v>10101</v>
      </c>
      <c r="J484" s="105">
        <v>595490.06000000006</v>
      </c>
      <c r="K484" s="105">
        <v>47803.74</v>
      </c>
      <c r="L484" s="105">
        <v>47803.74</v>
      </c>
      <c r="M484" s="105">
        <v>69648.91</v>
      </c>
      <c r="N484" s="105">
        <v>47803.74</v>
      </c>
      <c r="O484" s="105">
        <v>47803.74</v>
      </c>
      <c r="P484" s="105">
        <v>47803.74</v>
      </c>
      <c r="Q484" s="105">
        <v>47803.74</v>
      </c>
      <c r="R484" s="105">
        <v>47803.74</v>
      </c>
      <c r="S484" s="105">
        <v>47803.74</v>
      </c>
      <c r="T484" s="105">
        <v>47803.74</v>
      </c>
      <c r="U484" s="105">
        <v>47803.74</v>
      </c>
      <c r="V484" s="105">
        <v>47803.75</v>
      </c>
      <c r="W484" s="95"/>
      <c r="X484" s="95"/>
      <c r="Y484" s="95"/>
      <c r="Z484" s="94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4"/>
      <c r="AQ484" s="93"/>
      <c r="AR484" s="92"/>
      <c r="AS484" s="91"/>
      <c r="AT484" s="91"/>
      <c r="AU484" s="91"/>
      <c r="AV484" s="91"/>
      <c r="AW484" s="91"/>
      <c r="AX484" s="91"/>
      <c r="AY484" s="91"/>
      <c r="AZ484" s="91"/>
      <c r="BA484" s="91"/>
      <c r="BB484" s="91"/>
      <c r="BC484" s="91"/>
      <c r="BD484" s="91"/>
      <c r="BE484" s="91"/>
      <c r="BF484" s="90"/>
      <c r="BG484" s="89"/>
      <c r="BH484" s="87"/>
    </row>
    <row r="485" spans="1:60" s="96" customFormat="1" ht="15.75" customHeight="1" x14ac:dyDescent="0.2">
      <c r="A485" s="57"/>
      <c r="B485" s="53" t="s">
        <v>99</v>
      </c>
      <c r="C485" s="111">
        <v>770</v>
      </c>
      <c r="D485" s="110">
        <v>113</v>
      </c>
      <c r="E485" s="109" t="s">
        <v>404</v>
      </c>
      <c r="F485" s="107" t="s">
        <v>100</v>
      </c>
      <c r="G485" s="107"/>
      <c r="H485" s="108"/>
      <c r="I485" s="106">
        <v>10101</v>
      </c>
      <c r="J485" s="105">
        <v>448235.24</v>
      </c>
      <c r="K485" s="105">
        <v>44546</v>
      </c>
      <c r="L485" s="105">
        <v>35398</v>
      </c>
      <c r="M485" s="105">
        <v>35398</v>
      </c>
      <c r="N485" s="105">
        <v>45801.24</v>
      </c>
      <c r="O485" s="105">
        <v>35398</v>
      </c>
      <c r="P485" s="105">
        <v>35398</v>
      </c>
      <c r="Q485" s="105">
        <v>35398</v>
      </c>
      <c r="R485" s="105">
        <v>41914</v>
      </c>
      <c r="S485" s="105">
        <v>35398</v>
      </c>
      <c r="T485" s="105">
        <v>34976</v>
      </c>
      <c r="U485" s="105">
        <v>31040</v>
      </c>
      <c r="V485" s="105">
        <v>37570</v>
      </c>
      <c r="W485" s="95"/>
      <c r="X485" s="95"/>
      <c r="Y485" s="95"/>
      <c r="Z485" s="94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4"/>
      <c r="AQ485" s="93"/>
      <c r="AR485" s="92"/>
      <c r="AS485" s="91"/>
      <c r="AT485" s="91"/>
      <c r="AU485" s="91"/>
      <c r="AV485" s="91"/>
      <c r="AW485" s="91"/>
      <c r="AX485" s="91"/>
      <c r="AY485" s="91"/>
      <c r="AZ485" s="91"/>
      <c r="BA485" s="91"/>
      <c r="BB485" s="91"/>
      <c r="BC485" s="91"/>
      <c r="BD485" s="91"/>
      <c r="BE485" s="91"/>
      <c r="BF485" s="90"/>
      <c r="BG485" s="89"/>
      <c r="BH485" s="87"/>
    </row>
    <row r="486" spans="1:60" s="96" customFormat="1" ht="12.75" customHeight="1" x14ac:dyDescent="0.2">
      <c r="A486" s="57"/>
      <c r="B486" s="53" t="s">
        <v>479</v>
      </c>
      <c r="C486" s="111">
        <v>770</v>
      </c>
      <c r="D486" s="110">
        <v>113</v>
      </c>
      <c r="E486" s="109" t="s">
        <v>404</v>
      </c>
      <c r="F486" s="107" t="s">
        <v>403</v>
      </c>
      <c r="G486" s="107"/>
      <c r="H486" s="108"/>
      <c r="I486" s="106">
        <v>10101</v>
      </c>
      <c r="J486" s="105">
        <v>104990</v>
      </c>
      <c r="K486" s="105">
        <v>8748</v>
      </c>
      <c r="L486" s="105">
        <v>8748</v>
      </c>
      <c r="M486" s="105">
        <v>8748</v>
      </c>
      <c r="N486" s="105">
        <v>8748</v>
      </c>
      <c r="O486" s="105">
        <v>8748</v>
      </c>
      <c r="P486" s="105">
        <v>8748</v>
      </c>
      <c r="Q486" s="105">
        <v>8748</v>
      </c>
      <c r="R486" s="105">
        <v>8748</v>
      </c>
      <c r="S486" s="105">
        <v>8748</v>
      </c>
      <c r="T486" s="105">
        <v>8748</v>
      </c>
      <c r="U486" s="105">
        <v>8748</v>
      </c>
      <c r="V486" s="105">
        <v>8762</v>
      </c>
      <c r="W486" s="95"/>
      <c r="X486" s="95"/>
      <c r="Y486" s="95"/>
      <c r="Z486" s="94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4"/>
      <c r="AQ486" s="93"/>
      <c r="AR486" s="92"/>
      <c r="AS486" s="91"/>
      <c r="AT486" s="91"/>
      <c r="AU486" s="91"/>
      <c r="AV486" s="91"/>
      <c r="AW486" s="91"/>
      <c r="AX486" s="91"/>
      <c r="AY486" s="91"/>
      <c r="AZ486" s="91"/>
      <c r="BA486" s="91"/>
      <c r="BB486" s="91"/>
      <c r="BC486" s="91"/>
      <c r="BD486" s="91"/>
      <c r="BE486" s="91"/>
      <c r="BF486" s="90"/>
      <c r="BG486" s="89"/>
      <c r="BH486" s="87"/>
    </row>
    <row r="487" spans="1:60" s="96" customFormat="1" ht="23.25" customHeight="1" x14ac:dyDescent="0.2">
      <c r="A487" s="57"/>
      <c r="B487" s="53" t="s">
        <v>108</v>
      </c>
      <c r="C487" s="111">
        <v>770</v>
      </c>
      <c r="D487" s="110">
        <v>113</v>
      </c>
      <c r="E487" s="109" t="s">
        <v>404</v>
      </c>
      <c r="F487" s="107" t="s">
        <v>109</v>
      </c>
      <c r="G487" s="107"/>
      <c r="H487" s="108"/>
      <c r="I487" s="106">
        <v>10101</v>
      </c>
      <c r="J487" s="105">
        <v>6877.59</v>
      </c>
      <c r="K487" s="105">
        <v>0</v>
      </c>
      <c r="L487" s="105">
        <v>0</v>
      </c>
      <c r="M487" s="105">
        <v>1719.39</v>
      </c>
      <c r="N487" s="105">
        <v>0</v>
      </c>
      <c r="O487" s="105">
        <v>0</v>
      </c>
      <c r="P487" s="105">
        <v>1719.39</v>
      </c>
      <c r="Q487" s="105">
        <v>0</v>
      </c>
      <c r="R487" s="105">
        <v>0</v>
      </c>
      <c r="S487" s="105">
        <v>1719.39</v>
      </c>
      <c r="T487" s="105">
        <v>0</v>
      </c>
      <c r="U487" s="105">
        <v>1719.42</v>
      </c>
      <c r="V487" s="105">
        <v>0</v>
      </c>
      <c r="W487" s="95"/>
      <c r="X487" s="95"/>
      <c r="Y487" s="95"/>
      <c r="Z487" s="94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4"/>
      <c r="AQ487" s="93"/>
      <c r="AR487" s="92"/>
      <c r="AS487" s="91"/>
      <c r="AT487" s="91"/>
      <c r="AU487" s="91"/>
      <c r="AV487" s="91"/>
      <c r="AW487" s="91"/>
      <c r="AX487" s="91"/>
      <c r="AY487" s="91"/>
      <c r="AZ487" s="91"/>
      <c r="BA487" s="91"/>
      <c r="BB487" s="91"/>
      <c r="BC487" s="91"/>
      <c r="BD487" s="91"/>
      <c r="BE487" s="91"/>
      <c r="BF487" s="90"/>
      <c r="BG487" s="89"/>
      <c r="BH487" s="87"/>
    </row>
    <row r="488" spans="1:60" s="96" customFormat="1" ht="15.75" customHeight="1" x14ac:dyDescent="0.2">
      <c r="A488" s="57"/>
      <c r="B488" s="53" t="s">
        <v>101</v>
      </c>
      <c r="C488" s="111">
        <v>770</v>
      </c>
      <c r="D488" s="110">
        <v>113</v>
      </c>
      <c r="E488" s="109" t="s">
        <v>404</v>
      </c>
      <c r="F488" s="107" t="s">
        <v>102</v>
      </c>
      <c r="G488" s="107"/>
      <c r="H488" s="108"/>
      <c r="I488" s="106">
        <v>10101</v>
      </c>
      <c r="J488" s="105">
        <v>2145</v>
      </c>
      <c r="K488" s="105">
        <v>0</v>
      </c>
      <c r="L488" s="105">
        <v>0</v>
      </c>
      <c r="M488" s="105">
        <v>536</v>
      </c>
      <c r="N488" s="105">
        <v>0</v>
      </c>
      <c r="O488" s="105">
        <v>0</v>
      </c>
      <c r="P488" s="105">
        <v>536</v>
      </c>
      <c r="Q488" s="105">
        <v>0</v>
      </c>
      <c r="R488" s="105">
        <v>0</v>
      </c>
      <c r="S488" s="105">
        <v>536</v>
      </c>
      <c r="T488" s="105">
        <v>0</v>
      </c>
      <c r="U488" s="105">
        <v>537</v>
      </c>
      <c r="V488" s="105">
        <v>0</v>
      </c>
      <c r="W488" s="95"/>
      <c r="X488" s="95"/>
      <c r="Y488" s="95"/>
      <c r="Z488" s="94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4"/>
      <c r="AQ488" s="93"/>
      <c r="AR488" s="92"/>
      <c r="AS488" s="91"/>
      <c r="AT488" s="91"/>
      <c r="AU488" s="91"/>
      <c r="AV488" s="91"/>
      <c r="AW488" s="91"/>
      <c r="AX488" s="91"/>
      <c r="AY488" s="91"/>
      <c r="AZ488" s="91"/>
      <c r="BA488" s="91"/>
      <c r="BB488" s="91"/>
      <c r="BC488" s="91"/>
      <c r="BD488" s="91"/>
      <c r="BE488" s="91"/>
      <c r="BF488" s="90"/>
      <c r="BG488" s="89"/>
      <c r="BH488" s="87"/>
    </row>
    <row r="489" spans="1:60" s="96" customFormat="1" ht="18" customHeight="1" x14ac:dyDescent="0.2">
      <c r="A489" s="57"/>
      <c r="B489" s="53" t="s">
        <v>103</v>
      </c>
      <c r="C489" s="111">
        <v>770</v>
      </c>
      <c r="D489" s="110">
        <v>113</v>
      </c>
      <c r="E489" s="109" t="s">
        <v>404</v>
      </c>
      <c r="F489" s="107" t="s">
        <v>104</v>
      </c>
      <c r="G489" s="107"/>
      <c r="H489" s="108"/>
      <c r="I489" s="106">
        <v>10101</v>
      </c>
      <c r="J489" s="105">
        <v>1.36</v>
      </c>
      <c r="K489" s="105">
        <v>0</v>
      </c>
      <c r="L489" s="105">
        <v>0</v>
      </c>
      <c r="M489" s="105">
        <v>1.36</v>
      </c>
      <c r="N489" s="105">
        <v>0</v>
      </c>
      <c r="O489" s="105">
        <v>0</v>
      </c>
      <c r="P489" s="105">
        <v>0</v>
      </c>
      <c r="Q489" s="105">
        <v>0</v>
      </c>
      <c r="R489" s="105">
        <v>0</v>
      </c>
      <c r="S489" s="105">
        <v>0</v>
      </c>
      <c r="T489" s="105">
        <v>0</v>
      </c>
      <c r="U489" s="105">
        <v>0</v>
      </c>
      <c r="V489" s="105">
        <v>0</v>
      </c>
      <c r="W489" s="95"/>
      <c r="X489" s="95"/>
      <c r="Y489" s="95"/>
      <c r="Z489" s="94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4"/>
      <c r="AQ489" s="93"/>
      <c r="AR489" s="92"/>
      <c r="AS489" s="91"/>
      <c r="AT489" s="91"/>
      <c r="AU489" s="91"/>
      <c r="AV489" s="91"/>
      <c r="AW489" s="91"/>
      <c r="AX489" s="91"/>
      <c r="AY489" s="91"/>
      <c r="AZ489" s="91"/>
      <c r="BA489" s="91"/>
      <c r="BB489" s="91"/>
      <c r="BC489" s="91"/>
      <c r="BD489" s="91"/>
      <c r="BE489" s="91"/>
      <c r="BF489" s="90"/>
      <c r="BG489" s="89"/>
      <c r="BH489" s="87"/>
    </row>
    <row r="490" spans="1:60" s="96" customFormat="1" ht="15.75" customHeight="1" x14ac:dyDescent="0.2">
      <c r="A490" s="57"/>
      <c r="B490" s="53" t="s">
        <v>99</v>
      </c>
      <c r="C490" s="111">
        <v>770</v>
      </c>
      <c r="D490" s="110">
        <v>310</v>
      </c>
      <c r="E490" s="109" t="s">
        <v>453</v>
      </c>
      <c r="F490" s="107" t="s">
        <v>100</v>
      </c>
      <c r="G490" s="107"/>
      <c r="H490" s="108"/>
      <c r="I490" s="106">
        <v>10101</v>
      </c>
      <c r="J490" s="105">
        <v>35000</v>
      </c>
      <c r="K490" s="105">
        <v>0</v>
      </c>
      <c r="L490" s="105">
        <v>0</v>
      </c>
      <c r="M490" s="105">
        <v>0</v>
      </c>
      <c r="N490" s="105">
        <v>0</v>
      </c>
      <c r="O490" s="105">
        <v>0</v>
      </c>
      <c r="P490" s="105">
        <v>35000</v>
      </c>
      <c r="Q490" s="105">
        <v>0</v>
      </c>
      <c r="R490" s="105">
        <v>0</v>
      </c>
      <c r="S490" s="105">
        <v>0</v>
      </c>
      <c r="T490" s="105">
        <v>0</v>
      </c>
      <c r="U490" s="105">
        <v>0</v>
      </c>
      <c r="V490" s="105">
        <v>0</v>
      </c>
      <c r="W490" s="95"/>
      <c r="X490" s="95"/>
      <c r="Y490" s="95"/>
      <c r="Z490" s="94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4"/>
      <c r="AQ490" s="93"/>
      <c r="AR490" s="92"/>
      <c r="AS490" s="91"/>
      <c r="AT490" s="91"/>
      <c r="AU490" s="91"/>
      <c r="AV490" s="91"/>
      <c r="AW490" s="91"/>
      <c r="AX490" s="91"/>
      <c r="AY490" s="91"/>
      <c r="AZ490" s="91"/>
      <c r="BA490" s="91"/>
      <c r="BB490" s="91"/>
      <c r="BC490" s="91"/>
      <c r="BD490" s="91"/>
      <c r="BE490" s="91"/>
      <c r="BF490" s="90"/>
      <c r="BG490" s="89"/>
      <c r="BH490" s="87"/>
    </row>
    <row r="491" spans="1:60" s="96" customFormat="1" ht="15.75" customHeight="1" x14ac:dyDescent="0.2">
      <c r="A491" s="57"/>
      <c r="B491" s="53" t="s">
        <v>99</v>
      </c>
      <c r="C491" s="111">
        <v>770</v>
      </c>
      <c r="D491" s="110">
        <v>310</v>
      </c>
      <c r="E491" s="109" t="s">
        <v>234</v>
      </c>
      <c r="F491" s="107" t="s">
        <v>100</v>
      </c>
      <c r="G491" s="107"/>
      <c r="H491" s="108"/>
      <c r="I491" s="106">
        <v>10101</v>
      </c>
      <c r="J491" s="105">
        <v>30000</v>
      </c>
      <c r="K491" s="105">
        <v>0</v>
      </c>
      <c r="L491" s="105">
        <v>0</v>
      </c>
      <c r="M491" s="105">
        <v>0</v>
      </c>
      <c r="N491" s="105">
        <v>0</v>
      </c>
      <c r="O491" s="105">
        <v>15000</v>
      </c>
      <c r="P491" s="105">
        <v>0</v>
      </c>
      <c r="Q491" s="105">
        <v>0</v>
      </c>
      <c r="R491" s="105">
        <v>15000</v>
      </c>
      <c r="S491" s="105">
        <v>0</v>
      </c>
      <c r="T491" s="105">
        <v>0</v>
      </c>
      <c r="U491" s="105">
        <v>0</v>
      </c>
      <c r="V491" s="105">
        <v>0</v>
      </c>
      <c r="W491" s="95"/>
      <c r="X491" s="95"/>
      <c r="Y491" s="95"/>
      <c r="Z491" s="94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4"/>
      <c r="AQ491" s="93"/>
      <c r="AR491" s="92"/>
      <c r="AS491" s="91"/>
      <c r="AT491" s="91"/>
      <c r="AU491" s="91"/>
      <c r="AV491" s="91"/>
      <c r="AW491" s="91"/>
      <c r="AX491" s="91"/>
      <c r="AY491" s="91"/>
      <c r="AZ491" s="91"/>
      <c r="BA491" s="91"/>
      <c r="BB491" s="91"/>
      <c r="BC491" s="91"/>
      <c r="BD491" s="91"/>
      <c r="BE491" s="91"/>
      <c r="BF491" s="90"/>
      <c r="BG491" s="89"/>
      <c r="BH491" s="87"/>
    </row>
    <row r="492" spans="1:60" s="96" customFormat="1" ht="15.75" customHeight="1" x14ac:dyDescent="0.2">
      <c r="A492" s="57"/>
      <c r="B492" s="53" t="s">
        <v>99</v>
      </c>
      <c r="C492" s="111">
        <v>770</v>
      </c>
      <c r="D492" s="110">
        <v>501</v>
      </c>
      <c r="E492" s="109" t="s">
        <v>454</v>
      </c>
      <c r="F492" s="107" t="s">
        <v>100</v>
      </c>
      <c r="G492" s="107"/>
      <c r="H492" s="108"/>
      <c r="I492" s="106">
        <v>10101</v>
      </c>
      <c r="J492" s="105">
        <v>82227.039999999994</v>
      </c>
      <c r="K492" s="105">
        <v>0</v>
      </c>
      <c r="L492" s="105">
        <v>0</v>
      </c>
      <c r="M492" s="105">
        <v>0</v>
      </c>
      <c r="N492" s="105">
        <v>41113.519999999997</v>
      </c>
      <c r="O492" s="105">
        <v>0</v>
      </c>
      <c r="P492" s="105">
        <v>0</v>
      </c>
      <c r="Q492" s="105">
        <v>0</v>
      </c>
      <c r="R492" s="105">
        <v>0</v>
      </c>
      <c r="S492" s="105">
        <v>41113.519999999997</v>
      </c>
      <c r="T492" s="105">
        <v>0</v>
      </c>
      <c r="U492" s="105">
        <v>0</v>
      </c>
      <c r="V492" s="105">
        <v>0</v>
      </c>
      <c r="W492" s="95"/>
      <c r="X492" s="95"/>
      <c r="Y492" s="95"/>
      <c r="Z492" s="94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4"/>
      <c r="AQ492" s="93"/>
      <c r="AR492" s="92"/>
      <c r="AS492" s="91"/>
      <c r="AT492" s="91"/>
      <c r="AU492" s="91"/>
      <c r="AV492" s="91"/>
      <c r="AW492" s="91"/>
      <c r="AX492" s="91"/>
      <c r="AY492" s="91"/>
      <c r="AZ492" s="91"/>
      <c r="BA492" s="91"/>
      <c r="BB492" s="91"/>
      <c r="BC492" s="91"/>
      <c r="BD492" s="91"/>
      <c r="BE492" s="91"/>
      <c r="BF492" s="90"/>
      <c r="BG492" s="89"/>
      <c r="BH492" s="87"/>
    </row>
    <row r="493" spans="1:60" s="96" customFormat="1" ht="12.75" customHeight="1" x14ac:dyDescent="0.2">
      <c r="A493" s="57"/>
      <c r="B493" s="53" t="s">
        <v>479</v>
      </c>
      <c r="C493" s="111">
        <v>770</v>
      </c>
      <c r="D493" s="110">
        <v>501</v>
      </c>
      <c r="E493" s="109" t="s">
        <v>454</v>
      </c>
      <c r="F493" s="107" t="s">
        <v>403</v>
      </c>
      <c r="G493" s="107"/>
      <c r="H493" s="108"/>
      <c r="I493" s="106">
        <v>10101</v>
      </c>
      <c r="J493" s="105">
        <v>43453.440000000002</v>
      </c>
      <c r="K493" s="105">
        <v>0</v>
      </c>
      <c r="L493" s="105">
        <v>0</v>
      </c>
      <c r="M493" s="105">
        <v>10863.36</v>
      </c>
      <c r="N493" s="105">
        <v>0</v>
      </c>
      <c r="O493" s="105">
        <v>0</v>
      </c>
      <c r="P493" s="105">
        <v>10863.36</v>
      </c>
      <c r="Q493" s="105">
        <v>0</v>
      </c>
      <c r="R493" s="105">
        <v>0</v>
      </c>
      <c r="S493" s="105">
        <v>10863.36</v>
      </c>
      <c r="T493" s="105">
        <v>0</v>
      </c>
      <c r="U493" s="105">
        <v>0</v>
      </c>
      <c r="V493" s="105">
        <v>10863.36</v>
      </c>
      <c r="W493" s="95"/>
      <c r="X493" s="95"/>
      <c r="Y493" s="95"/>
      <c r="Z493" s="94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4"/>
      <c r="AQ493" s="93"/>
      <c r="AR493" s="92"/>
      <c r="AS493" s="91"/>
      <c r="AT493" s="91"/>
      <c r="AU493" s="91"/>
      <c r="AV493" s="91"/>
      <c r="AW493" s="91"/>
      <c r="AX493" s="91"/>
      <c r="AY493" s="91"/>
      <c r="AZ493" s="91"/>
      <c r="BA493" s="91"/>
      <c r="BB493" s="91"/>
      <c r="BC493" s="91"/>
      <c r="BD493" s="91"/>
      <c r="BE493" s="91"/>
      <c r="BF493" s="90"/>
      <c r="BG493" s="89"/>
      <c r="BH493" s="87"/>
    </row>
    <row r="494" spans="1:60" s="96" customFormat="1" ht="15.75" customHeight="1" x14ac:dyDescent="0.2">
      <c r="A494" s="57"/>
      <c r="B494" s="53" t="s">
        <v>99</v>
      </c>
      <c r="C494" s="111">
        <v>770</v>
      </c>
      <c r="D494" s="110">
        <v>503</v>
      </c>
      <c r="E494" s="109" t="s">
        <v>455</v>
      </c>
      <c r="F494" s="107" t="s">
        <v>100</v>
      </c>
      <c r="G494" s="107"/>
      <c r="H494" s="108"/>
      <c r="I494" s="106">
        <v>10101</v>
      </c>
      <c r="J494" s="105">
        <v>149568.94</v>
      </c>
      <c r="K494" s="105">
        <v>0</v>
      </c>
      <c r="L494" s="105">
        <v>0</v>
      </c>
      <c r="M494" s="105">
        <v>0</v>
      </c>
      <c r="N494" s="105">
        <v>0</v>
      </c>
      <c r="O494" s="105">
        <v>74784.47</v>
      </c>
      <c r="P494" s="105">
        <v>0</v>
      </c>
      <c r="Q494" s="105">
        <v>0</v>
      </c>
      <c r="R494" s="105">
        <v>0</v>
      </c>
      <c r="S494" s="105">
        <v>0</v>
      </c>
      <c r="T494" s="105">
        <v>74784.47</v>
      </c>
      <c r="U494" s="105">
        <v>0</v>
      </c>
      <c r="V494" s="105">
        <v>0</v>
      </c>
      <c r="W494" s="95"/>
      <c r="X494" s="95"/>
      <c r="Y494" s="95"/>
      <c r="Z494" s="94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4"/>
      <c r="AQ494" s="93"/>
      <c r="AR494" s="92"/>
      <c r="AS494" s="91"/>
      <c r="AT494" s="91"/>
      <c r="AU494" s="91"/>
      <c r="AV494" s="91"/>
      <c r="AW494" s="91"/>
      <c r="AX494" s="91"/>
      <c r="AY494" s="91"/>
      <c r="AZ494" s="91"/>
      <c r="BA494" s="91"/>
      <c r="BB494" s="91"/>
      <c r="BC494" s="91"/>
      <c r="BD494" s="91"/>
      <c r="BE494" s="91"/>
      <c r="BF494" s="90"/>
      <c r="BG494" s="89"/>
      <c r="BH494" s="87"/>
    </row>
    <row r="495" spans="1:60" s="96" customFormat="1" ht="12.75" customHeight="1" x14ac:dyDescent="0.2">
      <c r="A495" s="57"/>
      <c r="B495" s="53" t="s">
        <v>479</v>
      </c>
      <c r="C495" s="111">
        <v>770</v>
      </c>
      <c r="D495" s="110">
        <v>503</v>
      </c>
      <c r="E495" s="109" t="s">
        <v>455</v>
      </c>
      <c r="F495" s="107" t="s">
        <v>403</v>
      </c>
      <c r="G495" s="107"/>
      <c r="H495" s="108"/>
      <c r="I495" s="106">
        <v>10101</v>
      </c>
      <c r="J495" s="105">
        <v>284700</v>
      </c>
      <c r="K495" s="105">
        <v>23725</v>
      </c>
      <c r="L495" s="105">
        <v>23725</v>
      </c>
      <c r="M495" s="105">
        <v>23725</v>
      </c>
      <c r="N495" s="105">
        <v>23725</v>
      </c>
      <c r="O495" s="105">
        <v>23725</v>
      </c>
      <c r="P495" s="105">
        <v>23725</v>
      </c>
      <c r="Q495" s="105">
        <v>23725</v>
      </c>
      <c r="R495" s="105">
        <v>23725</v>
      </c>
      <c r="S495" s="105">
        <v>23725</v>
      </c>
      <c r="T495" s="105">
        <v>23725</v>
      </c>
      <c r="U495" s="105">
        <v>23725</v>
      </c>
      <c r="V495" s="105">
        <v>23725</v>
      </c>
      <c r="W495" s="95"/>
      <c r="X495" s="95"/>
      <c r="Y495" s="95"/>
      <c r="Z495" s="94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4"/>
      <c r="AQ495" s="93"/>
      <c r="AR495" s="92"/>
      <c r="AS495" s="91"/>
      <c r="AT495" s="91"/>
      <c r="AU495" s="91"/>
      <c r="AV495" s="91"/>
      <c r="AW495" s="91"/>
      <c r="AX495" s="91"/>
      <c r="AY495" s="91"/>
      <c r="AZ495" s="91"/>
      <c r="BA495" s="91"/>
      <c r="BB495" s="91"/>
      <c r="BC495" s="91"/>
      <c r="BD495" s="91"/>
      <c r="BE495" s="91"/>
      <c r="BF495" s="90"/>
      <c r="BG495" s="89"/>
      <c r="BH495" s="87"/>
    </row>
    <row r="496" spans="1:60" s="96" customFormat="1" ht="15.75" customHeight="1" x14ac:dyDescent="0.2">
      <c r="A496" s="57"/>
      <c r="B496" s="53" t="s">
        <v>99</v>
      </c>
      <c r="C496" s="111">
        <v>770</v>
      </c>
      <c r="D496" s="110">
        <v>503</v>
      </c>
      <c r="E496" s="109" t="s">
        <v>456</v>
      </c>
      <c r="F496" s="107" t="s">
        <v>100</v>
      </c>
      <c r="G496" s="107"/>
      <c r="H496" s="108"/>
      <c r="I496" s="106">
        <v>10101</v>
      </c>
      <c r="J496" s="105">
        <v>10000</v>
      </c>
      <c r="K496" s="105">
        <v>0</v>
      </c>
      <c r="L496" s="105">
        <v>0</v>
      </c>
      <c r="M496" s="105">
        <v>10000</v>
      </c>
      <c r="N496" s="105">
        <v>0</v>
      </c>
      <c r="O496" s="105">
        <v>0</v>
      </c>
      <c r="P496" s="105">
        <v>0</v>
      </c>
      <c r="Q496" s="105">
        <v>0</v>
      </c>
      <c r="R496" s="105">
        <v>0</v>
      </c>
      <c r="S496" s="105">
        <v>0</v>
      </c>
      <c r="T496" s="105">
        <v>0</v>
      </c>
      <c r="U496" s="105">
        <v>0</v>
      </c>
      <c r="V496" s="105">
        <v>0</v>
      </c>
      <c r="W496" s="95"/>
      <c r="X496" s="95"/>
      <c r="Y496" s="95"/>
      <c r="Z496" s="94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4"/>
      <c r="AQ496" s="93"/>
      <c r="AR496" s="92"/>
      <c r="AS496" s="91"/>
      <c r="AT496" s="91"/>
      <c r="AU496" s="91"/>
      <c r="AV496" s="91"/>
      <c r="AW496" s="91"/>
      <c r="AX496" s="91"/>
      <c r="AY496" s="91"/>
      <c r="AZ496" s="91"/>
      <c r="BA496" s="91"/>
      <c r="BB496" s="91"/>
      <c r="BC496" s="91"/>
      <c r="BD496" s="91"/>
      <c r="BE496" s="91"/>
      <c r="BF496" s="90"/>
      <c r="BG496" s="89"/>
      <c r="BH496" s="87"/>
    </row>
    <row r="497" spans="1:60" s="96" customFormat="1" ht="15.75" customHeight="1" x14ac:dyDescent="0.2">
      <c r="A497" s="57"/>
      <c r="B497" s="53" t="s">
        <v>99</v>
      </c>
      <c r="C497" s="111">
        <v>770</v>
      </c>
      <c r="D497" s="110">
        <v>503</v>
      </c>
      <c r="E497" s="109" t="s">
        <v>457</v>
      </c>
      <c r="F497" s="107" t="s">
        <v>100</v>
      </c>
      <c r="G497" s="107"/>
      <c r="H497" s="108"/>
      <c r="I497" s="106">
        <v>10101</v>
      </c>
      <c r="J497" s="105">
        <v>10000</v>
      </c>
      <c r="K497" s="105">
        <v>0</v>
      </c>
      <c r="L497" s="105">
        <v>0</v>
      </c>
      <c r="M497" s="105">
        <v>0</v>
      </c>
      <c r="N497" s="105">
        <v>10000</v>
      </c>
      <c r="O497" s="105">
        <v>0</v>
      </c>
      <c r="P497" s="105">
        <v>0</v>
      </c>
      <c r="Q497" s="105">
        <v>0</v>
      </c>
      <c r="R497" s="105">
        <v>0</v>
      </c>
      <c r="S497" s="105">
        <v>0</v>
      </c>
      <c r="T497" s="105">
        <v>0</v>
      </c>
      <c r="U497" s="105">
        <v>0</v>
      </c>
      <c r="V497" s="105">
        <v>0</v>
      </c>
      <c r="W497" s="95"/>
      <c r="X497" s="95"/>
      <c r="Y497" s="95"/>
      <c r="Z497" s="94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4"/>
      <c r="AQ497" s="93"/>
      <c r="AR497" s="92"/>
      <c r="AS497" s="91"/>
      <c r="AT497" s="91"/>
      <c r="AU497" s="91"/>
      <c r="AV497" s="91"/>
      <c r="AW497" s="91"/>
      <c r="AX497" s="91"/>
      <c r="AY497" s="91"/>
      <c r="AZ497" s="91"/>
      <c r="BA497" s="91"/>
      <c r="BB497" s="91"/>
      <c r="BC497" s="91"/>
      <c r="BD497" s="91"/>
      <c r="BE497" s="91"/>
      <c r="BF497" s="90"/>
      <c r="BG497" s="89"/>
      <c r="BH497" s="87"/>
    </row>
    <row r="498" spans="1:60" s="96" customFormat="1" ht="15.75" customHeight="1" x14ac:dyDescent="0.2">
      <c r="A498" s="57"/>
      <c r="B498" s="53" t="s">
        <v>99</v>
      </c>
      <c r="C498" s="111">
        <v>770</v>
      </c>
      <c r="D498" s="110">
        <v>503</v>
      </c>
      <c r="E498" s="109" t="s">
        <v>458</v>
      </c>
      <c r="F498" s="107" t="s">
        <v>100</v>
      </c>
      <c r="G498" s="107"/>
      <c r="H498" s="108"/>
      <c r="I498" s="106">
        <v>10101</v>
      </c>
      <c r="J498" s="105">
        <v>617585.52</v>
      </c>
      <c r="K498" s="105">
        <v>47250.46</v>
      </c>
      <c r="L498" s="105">
        <v>47250.46</v>
      </c>
      <c r="M498" s="105">
        <v>47250.46</v>
      </c>
      <c r="N498" s="105">
        <v>47250.46</v>
      </c>
      <c r="O498" s="105">
        <v>47250.46</v>
      </c>
      <c r="P498" s="105">
        <v>67395.460000000006</v>
      </c>
      <c r="Q498" s="105">
        <v>57395.46</v>
      </c>
      <c r="R498" s="105">
        <v>57395.46</v>
      </c>
      <c r="S498" s="105">
        <v>57395.46</v>
      </c>
      <c r="T498" s="105">
        <v>47250.46</v>
      </c>
      <c r="U498" s="105">
        <v>47250.46</v>
      </c>
      <c r="V498" s="105">
        <v>47250.46</v>
      </c>
      <c r="W498" s="95"/>
      <c r="X498" s="95"/>
      <c r="Y498" s="95"/>
      <c r="Z498" s="94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4"/>
      <c r="AQ498" s="93"/>
      <c r="AR498" s="92"/>
      <c r="AS498" s="91"/>
      <c r="AT498" s="91"/>
      <c r="AU498" s="91"/>
      <c r="AV498" s="91"/>
      <c r="AW498" s="91"/>
      <c r="AX498" s="91"/>
      <c r="AY498" s="91"/>
      <c r="AZ498" s="91"/>
      <c r="BA498" s="91"/>
      <c r="BB498" s="91"/>
      <c r="BC498" s="91"/>
      <c r="BD498" s="91"/>
      <c r="BE498" s="91"/>
      <c r="BF498" s="90"/>
      <c r="BG498" s="89"/>
      <c r="BH498" s="87"/>
    </row>
    <row r="499" spans="1:60" s="96" customFormat="1" ht="15.75" customHeight="1" x14ac:dyDescent="0.2">
      <c r="A499" s="57"/>
      <c r="B499" s="53" t="s">
        <v>99</v>
      </c>
      <c r="C499" s="111">
        <v>770</v>
      </c>
      <c r="D499" s="110">
        <v>503</v>
      </c>
      <c r="E499" s="109" t="s">
        <v>459</v>
      </c>
      <c r="F499" s="107" t="s">
        <v>100</v>
      </c>
      <c r="G499" s="107"/>
      <c r="H499" s="108"/>
      <c r="I499" s="106">
        <v>10101</v>
      </c>
      <c r="J499" s="105">
        <v>339000</v>
      </c>
      <c r="K499" s="105">
        <v>0</v>
      </c>
      <c r="L499" s="105">
        <v>0</v>
      </c>
      <c r="M499" s="105">
        <v>0</v>
      </c>
      <c r="N499" s="105">
        <v>0</v>
      </c>
      <c r="O499" s="105">
        <v>0</v>
      </c>
      <c r="P499" s="105">
        <v>0</v>
      </c>
      <c r="Q499" s="105">
        <v>339000</v>
      </c>
      <c r="R499" s="105">
        <v>0</v>
      </c>
      <c r="S499" s="105">
        <v>0</v>
      </c>
      <c r="T499" s="105">
        <v>0</v>
      </c>
      <c r="U499" s="105">
        <v>0</v>
      </c>
      <c r="V499" s="105">
        <v>0</v>
      </c>
      <c r="W499" s="95"/>
      <c r="X499" s="95"/>
      <c r="Y499" s="95"/>
      <c r="Z499" s="94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4"/>
      <c r="AQ499" s="93"/>
      <c r="AR499" s="92"/>
      <c r="AS499" s="91"/>
      <c r="AT499" s="91"/>
      <c r="AU499" s="91"/>
      <c r="AV499" s="91"/>
      <c r="AW499" s="91"/>
      <c r="AX499" s="91"/>
      <c r="AY499" s="91"/>
      <c r="AZ499" s="91"/>
      <c r="BA499" s="91"/>
      <c r="BB499" s="91"/>
      <c r="BC499" s="91"/>
      <c r="BD499" s="91"/>
      <c r="BE499" s="91"/>
      <c r="BF499" s="90"/>
      <c r="BG499" s="89"/>
      <c r="BH499" s="87"/>
    </row>
    <row r="500" spans="1:60" s="96" customFormat="1" ht="15.75" customHeight="1" x14ac:dyDescent="0.2">
      <c r="A500" s="57"/>
      <c r="B500" s="53" t="s">
        <v>99</v>
      </c>
      <c r="C500" s="111">
        <v>770</v>
      </c>
      <c r="D500" s="110">
        <v>503</v>
      </c>
      <c r="E500" s="109" t="s">
        <v>460</v>
      </c>
      <c r="F500" s="107" t="s">
        <v>100</v>
      </c>
      <c r="G500" s="107"/>
      <c r="H500" s="108"/>
      <c r="I500" s="106">
        <v>10101</v>
      </c>
      <c r="J500" s="105">
        <v>183000</v>
      </c>
      <c r="K500" s="105">
        <v>0</v>
      </c>
      <c r="L500" s="105">
        <v>0</v>
      </c>
      <c r="M500" s="105">
        <v>0</v>
      </c>
      <c r="N500" s="105">
        <v>0</v>
      </c>
      <c r="O500" s="105">
        <v>0</v>
      </c>
      <c r="P500" s="105">
        <v>0</v>
      </c>
      <c r="Q500" s="105">
        <v>183000</v>
      </c>
      <c r="R500" s="105">
        <v>0</v>
      </c>
      <c r="S500" s="105">
        <v>0</v>
      </c>
      <c r="T500" s="105">
        <v>0</v>
      </c>
      <c r="U500" s="105">
        <v>0</v>
      </c>
      <c r="V500" s="105">
        <v>0</v>
      </c>
      <c r="W500" s="95"/>
      <c r="X500" s="95"/>
      <c r="Y500" s="95"/>
      <c r="Z500" s="94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4"/>
      <c r="AQ500" s="93"/>
      <c r="AR500" s="92"/>
      <c r="AS500" s="91"/>
      <c r="AT500" s="91"/>
      <c r="AU500" s="91"/>
      <c r="AV500" s="91"/>
      <c r="AW500" s="91"/>
      <c r="AX500" s="91"/>
      <c r="AY500" s="91"/>
      <c r="AZ500" s="91"/>
      <c r="BA500" s="91"/>
      <c r="BB500" s="91"/>
      <c r="BC500" s="91"/>
      <c r="BD500" s="91"/>
      <c r="BE500" s="91"/>
      <c r="BF500" s="90"/>
      <c r="BG500" s="89"/>
      <c r="BH500" s="87"/>
    </row>
    <row r="501" spans="1:60" s="96" customFormat="1" ht="15.75" customHeight="1" x14ac:dyDescent="0.2">
      <c r="A501" s="57"/>
      <c r="B501" s="53" t="s">
        <v>99</v>
      </c>
      <c r="C501" s="111">
        <v>770</v>
      </c>
      <c r="D501" s="110">
        <v>503</v>
      </c>
      <c r="E501" s="109" t="s">
        <v>461</v>
      </c>
      <c r="F501" s="107" t="s">
        <v>100</v>
      </c>
      <c r="G501" s="107"/>
      <c r="H501" s="108" t="s">
        <v>249</v>
      </c>
      <c r="I501" s="106">
        <v>10112</v>
      </c>
      <c r="J501" s="105">
        <v>846940.2</v>
      </c>
      <c r="K501" s="105">
        <v>0</v>
      </c>
      <c r="L501" s="105">
        <v>0</v>
      </c>
      <c r="M501" s="105">
        <v>0</v>
      </c>
      <c r="N501" s="105">
        <v>0</v>
      </c>
      <c r="O501" s="105">
        <v>0</v>
      </c>
      <c r="P501" s="105">
        <v>0</v>
      </c>
      <c r="Q501" s="105">
        <v>846940.2</v>
      </c>
      <c r="R501" s="105">
        <v>0</v>
      </c>
      <c r="S501" s="105">
        <v>0</v>
      </c>
      <c r="T501" s="105">
        <v>0</v>
      </c>
      <c r="U501" s="105">
        <v>0</v>
      </c>
      <c r="V501" s="105">
        <v>0</v>
      </c>
      <c r="W501" s="95"/>
      <c r="X501" s="95"/>
      <c r="Y501" s="95"/>
      <c r="Z501" s="94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4"/>
      <c r="AQ501" s="93"/>
      <c r="AR501" s="92"/>
      <c r="AS501" s="91"/>
      <c r="AT501" s="91"/>
      <c r="AU501" s="91"/>
      <c r="AV501" s="91"/>
      <c r="AW501" s="91"/>
      <c r="AX501" s="91"/>
      <c r="AY501" s="91"/>
      <c r="AZ501" s="91"/>
      <c r="BA501" s="91"/>
      <c r="BB501" s="91"/>
      <c r="BC501" s="91"/>
      <c r="BD501" s="91"/>
      <c r="BE501" s="91"/>
      <c r="BF501" s="90"/>
      <c r="BG501" s="89"/>
      <c r="BH501" s="87"/>
    </row>
    <row r="502" spans="1:60" s="96" customFormat="1" ht="15.75" customHeight="1" x14ac:dyDescent="0.2">
      <c r="A502" s="57"/>
      <c r="B502" s="53" t="s">
        <v>99</v>
      </c>
      <c r="C502" s="111">
        <v>770</v>
      </c>
      <c r="D502" s="110">
        <v>503</v>
      </c>
      <c r="E502" s="109" t="s">
        <v>461</v>
      </c>
      <c r="F502" s="107" t="s">
        <v>100</v>
      </c>
      <c r="G502" s="107"/>
      <c r="H502" s="108" t="s">
        <v>249</v>
      </c>
      <c r="I502" s="106">
        <v>10306</v>
      </c>
      <c r="J502" s="105">
        <v>1581837.8</v>
      </c>
      <c r="K502" s="105">
        <v>0</v>
      </c>
      <c r="L502" s="105">
        <v>0</v>
      </c>
      <c r="M502" s="105">
        <v>0</v>
      </c>
      <c r="N502" s="105">
        <v>0</v>
      </c>
      <c r="O502" s="105">
        <v>0</v>
      </c>
      <c r="P502" s="105">
        <v>0</v>
      </c>
      <c r="Q502" s="105">
        <v>1581837.8</v>
      </c>
      <c r="R502" s="105">
        <v>0</v>
      </c>
      <c r="S502" s="105">
        <v>0</v>
      </c>
      <c r="T502" s="105">
        <v>0</v>
      </c>
      <c r="U502" s="105">
        <v>0</v>
      </c>
      <c r="V502" s="105">
        <v>0</v>
      </c>
      <c r="W502" s="95"/>
      <c r="X502" s="95"/>
      <c r="Y502" s="95"/>
      <c r="Z502" s="94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4"/>
      <c r="AQ502" s="93"/>
      <c r="AR502" s="92"/>
      <c r="AS502" s="91"/>
      <c r="AT502" s="91"/>
      <c r="AU502" s="91"/>
      <c r="AV502" s="91"/>
      <c r="AW502" s="91"/>
      <c r="AX502" s="91"/>
      <c r="AY502" s="91"/>
      <c r="AZ502" s="91"/>
      <c r="BA502" s="91"/>
      <c r="BB502" s="91"/>
      <c r="BC502" s="91"/>
      <c r="BD502" s="91"/>
      <c r="BE502" s="91"/>
      <c r="BF502" s="90"/>
      <c r="BG502" s="89"/>
      <c r="BH502" s="87"/>
    </row>
    <row r="503" spans="1:60" s="96" customFormat="1" ht="15.75" customHeight="1" x14ac:dyDescent="0.2">
      <c r="A503" s="57"/>
      <c r="B503" s="53" t="s">
        <v>99</v>
      </c>
      <c r="C503" s="111">
        <v>770</v>
      </c>
      <c r="D503" s="110">
        <v>503</v>
      </c>
      <c r="E503" s="109" t="s">
        <v>462</v>
      </c>
      <c r="F503" s="107" t="s">
        <v>100</v>
      </c>
      <c r="G503" s="107"/>
      <c r="H503" s="108" t="s">
        <v>250</v>
      </c>
      <c r="I503" s="106">
        <v>10112</v>
      </c>
      <c r="J503" s="105">
        <v>403418.4</v>
      </c>
      <c r="K503" s="105">
        <v>0</v>
      </c>
      <c r="L503" s="105">
        <v>0</v>
      </c>
      <c r="M503" s="105">
        <v>0</v>
      </c>
      <c r="N503" s="105">
        <v>0</v>
      </c>
      <c r="O503" s="105">
        <v>0</v>
      </c>
      <c r="P503" s="105">
        <v>0</v>
      </c>
      <c r="Q503" s="105">
        <v>403418.4</v>
      </c>
      <c r="R503" s="105">
        <v>0</v>
      </c>
      <c r="S503" s="105">
        <v>0</v>
      </c>
      <c r="T503" s="105">
        <v>0</v>
      </c>
      <c r="U503" s="105">
        <v>0</v>
      </c>
      <c r="V503" s="105">
        <v>0</v>
      </c>
      <c r="W503" s="95"/>
      <c r="X503" s="95"/>
      <c r="Y503" s="95"/>
      <c r="Z503" s="94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4"/>
      <c r="AQ503" s="93"/>
      <c r="AR503" s="92"/>
      <c r="AS503" s="91"/>
      <c r="AT503" s="91"/>
      <c r="AU503" s="91"/>
      <c r="AV503" s="91"/>
      <c r="AW503" s="91"/>
      <c r="AX503" s="91"/>
      <c r="AY503" s="91"/>
      <c r="AZ503" s="91"/>
      <c r="BA503" s="91"/>
      <c r="BB503" s="91"/>
      <c r="BC503" s="91"/>
      <c r="BD503" s="91"/>
      <c r="BE503" s="91"/>
      <c r="BF503" s="90"/>
      <c r="BG503" s="89"/>
      <c r="BH503" s="87"/>
    </row>
    <row r="504" spans="1:60" s="96" customFormat="1" ht="15.75" customHeight="1" x14ac:dyDescent="0.2">
      <c r="A504" s="57"/>
      <c r="B504" s="53" t="s">
        <v>99</v>
      </c>
      <c r="C504" s="111">
        <v>770</v>
      </c>
      <c r="D504" s="110">
        <v>503</v>
      </c>
      <c r="E504" s="109" t="s">
        <v>462</v>
      </c>
      <c r="F504" s="107" t="s">
        <v>100</v>
      </c>
      <c r="G504" s="107"/>
      <c r="H504" s="108" t="s">
        <v>250</v>
      </c>
      <c r="I504" s="106">
        <v>10306</v>
      </c>
      <c r="J504" s="105">
        <v>941309.6</v>
      </c>
      <c r="K504" s="105">
        <v>0</v>
      </c>
      <c r="L504" s="105">
        <v>0</v>
      </c>
      <c r="M504" s="105">
        <v>0</v>
      </c>
      <c r="N504" s="105">
        <v>0</v>
      </c>
      <c r="O504" s="105">
        <v>0</v>
      </c>
      <c r="P504" s="105">
        <v>0</v>
      </c>
      <c r="Q504" s="105">
        <v>941309.6</v>
      </c>
      <c r="R504" s="105">
        <v>0</v>
      </c>
      <c r="S504" s="105">
        <v>0</v>
      </c>
      <c r="T504" s="105">
        <v>0</v>
      </c>
      <c r="U504" s="105">
        <v>0</v>
      </c>
      <c r="V504" s="105">
        <v>0</v>
      </c>
      <c r="W504" s="95"/>
      <c r="X504" s="95"/>
      <c r="Y504" s="95"/>
      <c r="Z504" s="94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4"/>
      <c r="AQ504" s="93"/>
      <c r="AR504" s="92"/>
      <c r="AS504" s="91"/>
      <c r="AT504" s="91"/>
      <c r="AU504" s="91"/>
      <c r="AV504" s="91"/>
      <c r="AW504" s="91"/>
      <c r="AX504" s="91"/>
      <c r="AY504" s="91"/>
      <c r="AZ504" s="91"/>
      <c r="BA504" s="91"/>
      <c r="BB504" s="91"/>
      <c r="BC504" s="91"/>
      <c r="BD504" s="91"/>
      <c r="BE504" s="91"/>
      <c r="BF504" s="90"/>
      <c r="BG504" s="89"/>
      <c r="BH504" s="87"/>
    </row>
    <row r="505" spans="1:60" s="96" customFormat="1" ht="21.75" customHeight="1" x14ac:dyDescent="0.2">
      <c r="A505" s="57"/>
      <c r="B505" s="53" t="s">
        <v>92</v>
      </c>
      <c r="C505" s="111">
        <v>771</v>
      </c>
      <c r="D505" s="110">
        <v>113</v>
      </c>
      <c r="E505" s="109" t="s">
        <v>404</v>
      </c>
      <c r="F505" s="107" t="s">
        <v>94</v>
      </c>
      <c r="G505" s="107"/>
      <c r="H505" s="108"/>
      <c r="I505" s="106">
        <v>10101</v>
      </c>
      <c r="J505" s="105">
        <v>1787534.45</v>
      </c>
      <c r="K505" s="105">
        <v>120960</v>
      </c>
      <c r="L505" s="105">
        <v>134817</v>
      </c>
      <c r="M505" s="105">
        <v>134817</v>
      </c>
      <c r="N505" s="105">
        <v>134817</v>
      </c>
      <c r="O505" s="105">
        <v>134817</v>
      </c>
      <c r="P505" s="105">
        <v>134817</v>
      </c>
      <c r="Q505" s="105">
        <v>190152</v>
      </c>
      <c r="R505" s="105">
        <v>155033</v>
      </c>
      <c r="S505" s="105">
        <v>197366.45</v>
      </c>
      <c r="T505" s="105">
        <v>162309</v>
      </c>
      <c r="U505" s="105">
        <v>152812</v>
      </c>
      <c r="V505" s="105">
        <v>134817</v>
      </c>
      <c r="W505" s="95"/>
      <c r="X505" s="95"/>
      <c r="Y505" s="95"/>
      <c r="Z505" s="94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4"/>
      <c r="AQ505" s="93"/>
      <c r="AR505" s="92"/>
      <c r="AS505" s="91"/>
      <c r="AT505" s="91"/>
      <c r="AU505" s="91"/>
      <c r="AV505" s="91"/>
      <c r="AW505" s="91"/>
      <c r="AX505" s="91"/>
      <c r="AY505" s="91"/>
      <c r="AZ505" s="91"/>
      <c r="BA505" s="91"/>
      <c r="BB505" s="91"/>
      <c r="BC505" s="91"/>
      <c r="BD505" s="91"/>
      <c r="BE505" s="91"/>
      <c r="BF505" s="90"/>
      <c r="BG505" s="89"/>
      <c r="BH505" s="87"/>
    </row>
    <row r="506" spans="1:60" s="96" customFormat="1" ht="31.5" customHeight="1" x14ac:dyDescent="0.2">
      <c r="A506" s="57"/>
      <c r="B506" s="53" t="s">
        <v>95</v>
      </c>
      <c r="C506" s="111">
        <v>771</v>
      </c>
      <c r="D506" s="110">
        <v>113</v>
      </c>
      <c r="E506" s="109" t="s">
        <v>404</v>
      </c>
      <c r="F506" s="107" t="s">
        <v>96</v>
      </c>
      <c r="G506" s="107"/>
      <c r="H506" s="108"/>
      <c r="I506" s="106">
        <v>10101</v>
      </c>
      <c r="J506" s="105">
        <v>46805</v>
      </c>
      <c r="K506" s="105">
        <v>0</v>
      </c>
      <c r="L506" s="105">
        <v>0</v>
      </c>
      <c r="M506" s="105">
        <v>0</v>
      </c>
      <c r="N506" s="105">
        <v>0</v>
      </c>
      <c r="O506" s="105">
        <v>0</v>
      </c>
      <c r="P506" s="105">
        <v>0</v>
      </c>
      <c r="Q506" s="105">
        <v>12765</v>
      </c>
      <c r="R506" s="105">
        <v>12765</v>
      </c>
      <c r="S506" s="105">
        <v>21275</v>
      </c>
      <c r="T506" s="105">
        <v>0</v>
      </c>
      <c r="U506" s="105">
        <v>0</v>
      </c>
      <c r="V506" s="105">
        <v>0</v>
      </c>
      <c r="W506" s="95"/>
      <c r="X506" s="95"/>
      <c r="Y506" s="95"/>
      <c r="Z506" s="94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4"/>
      <c r="AQ506" s="93"/>
      <c r="AR506" s="92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0"/>
      <c r="BG506" s="89"/>
      <c r="BH506" s="87"/>
    </row>
    <row r="507" spans="1:60" s="96" customFormat="1" ht="39.75" customHeight="1" x14ac:dyDescent="0.2">
      <c r="A507" s="57"/>
      <c r="B507" s="53" t="s">
        <v>97</v>
      </c>
      <c r="C507" s="111">
        <v>771</v>
      </c>
      <c r="D507" s="110">
        <v>113</v>
      </c>
      <c r="E507" s="109" t="s">
        <v>404</v>
      </c>
      <c r="F507" s="107" t="s">
        <v>98</v>
      </c>
      <c r="G507" s="107"/>
      <c r="H507" s="108"/>
      <c r="I507" s="106">
        <v>10101</v>
      </c>
      <c r="J507" s="105">
        <v>553970.51</v>
      </c>
      <c r="K507" s="105">
        <v>36529.919999999998</v>
      </c>
      <c r="L507" s="105">
        <v>40714.730000000003</v>
      </c>
      <c r="M507" s="105">
        <v>40714.730000000003</v>
      </c>
      <c r="N507" s="105">
        <v>40714.730000000003</v>
      </c>
      <c r="O507" s="105">
        <v>40714.730000000003</v>
      </c>
      <c r="P507" s="105">
        <v>40714.730000000003</v>
      </c>
      <c r="Q507" s="105">
        <v>61283.94</v>
      </c>
      <c r="R507" s="105">
        <v>50675</v>
      </c>
      <c r="S507" s="105">
        <v>66029.72</v>
      </c>
      <c r="T507" s="105">
        <v>49017.32</v>
      </c>
      <c r="U507" s="105">
        <v>46146.23</v>
      </c>
      <c r="V507" s="105">
        <v>40714.730000000003</v>
      </c>
      <c r="W507" s="95"/>
      <c r="X507" s="95"/>
      <c r="Y507" s="95"/>
      <c r="Z507" s="94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4"/>
      <c r="AQ507" s="93"/>
      <c r="AR507" s="92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0"/>
      <c r="BG507" s="89"/>
      <c r="BH507" s="87"/>
    </row>
    <row r="508" spans="1:60" s="96" customFormat="1" ht="15.75" customHeight="1" x14ac:dyDescent="0.2">
      <c r="A508" s="57"/>
      <c r="B508" s="53" t="s">
        <v>99</v>
      </c>
      <c r="C508" s="111">
        <v>771</v>
      </c>
      <c r="D508" s="110">
        <v>113</v>
      </c>
      <c r="E508" s="109" t="s">
        <v>404</v>
      </c>
      <c r="F508" s="107" t="s">
        <v>100</v>
      </c>
      <c r="G508" s="107"/>
      <c r="H508" s="108"/>
      <c r="I508" s="106">
        <v>10101</v>
      </c>
      <c r="J508" s="105">
        <v>423660</v>
      </c>
      <c r="K508" s="105">
        <v>5000</v>
      </c>
      <c r="L508" s="105">
        <v>25867.5</v>
      </c>
      <c r="M508" s="105">
        <v>46336.7</v>
      </c>
      <c r="N508" s="105">
        <v>46336.7</v>
      </c>
      <c r="O508" s="105">
        <v>25936.7</v>
      </c>
      <c r="P508" s="105">
        <v>35936.699999999997</v>
      </c>
      <c r="Q508" s="105">
        <v>31336.7</v>
      </c>
      <c r="R508" s="105">
        <v>44056.7</v>
      </c>
      <c r="S508" s="105">
        <v>35836.699999999997</v>
      </c>
      <c r="T508" s="105">
        <v>43336.7</v>
      </c>
      <c r="U508" s="105">
        <v>39836.699999999997</v>
      </c>
      <c r="V508" s="105">
        <v>43842.2</v>
      </c>
      <c r="W508" s="95"/>
      <c r="X508" s="95"/>
      <c r="Y508" s="95"/>
      <c r="Z508" s="94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4"/>
      <c r="AQ508" s="93"/>
      <c r="AR508" s="92"/>
      <c r="AS508" s="91"/>
      <c r="AT508" s="91"/>
      <c r="AU508" s="91"/>
      <c r="AV508" s="91"/>
      <c r="AW508" s="91"/>
      <c r="AX508" s="91"/>
      <c r="AY508" s="91"/>
      <c r="AZ508" s="91"/>
      <c r="BA508" s="91"/>
      <c r="BB508" s="91"/>
      <c r="BC508" s="91"/>
      <c r="BD508" s="91"/>
      <c r="BE508" s="91"/>
      <c r="BF508" s="90"/>
      <c r="BG508" s="89"/>
      <c r="BH508" s="87"/>
    </row>
    <row r="509" spans="1:60" s="96" customFormat="1" ht="12.75" customHeight="1" x14ac:dyDescent="0.2">
      <c r="A509" s="57"/>
      <c r="B509" s="53" t="s">
        <v>479</v>
      </c>
      <c r="C509" s="111">
        <v>771</v>
      </c>
      <c r="D509" s="110">
        <v>113</v>
      </c>
      <c r="E509" s="109" t="s">
        <v>404</v>
      </c>
      <c r="F509" s="107" t="s">
        <v>403</v>
      </c>
      <c r="G509" s="107"/>
      <c r="H509" s="108"/>
      <c r="I509" s="106">
        <v>10101</v>
      </c>
      <c r="J509" s="105">
        <v>100670</v>
      </c>
      <c r="K509" s="105">
        <v>0</v>
      </c>
      <c r="L509" s="105">
        <v>11649</v>
      </c>
      <c r="M509" s="105">
        <v>11649</v>
      </c>
      <c r="N509" s="105">
        <v>11649</v>
      </c>
      <c r="O509" s="105">
        <v>8901.5</v>
      </c>
      <c r="P509" s="105">
        <v>6154</v>
      </c>
      <c r="Q509" s="105">
        <v>6154</v>
      </c>
      <c r="R509" s="105">
        <v>6154</v>
      </c>
      <c r="S509" s="105">
        <v>6154</v>
      </c>
      <c r="T509" s="105">
        <v>8901.5</v>
      </c>
      <c r="U509" s="105">
        <v>11649</v>
      </c>
      <c r="V509" s="105">
        <v>11655</v>
      </c>
      <c r="W509" s="95"/>
      <c r="X509" s="95"/>
      <c r="Y509" s="95"/>
      <c r="Z509" s="94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4"/>
      <c r="AQ509" s="93"/>
      <c r="AR509" s="92"/>
      <c r="AS509" s="91"/>
      <c r="AT509" s="91"/>
      <c r="AU509" s="91"/>
      <c r="AV509" s="91"/>
      <c r="AW509" s="91"/>
      <c r="AX509" s="91"/>
      <c r="AY509" s="91"/>
      <c r="AZ509" s="91"/>
      <c r="BA509" s="91"/>
      <c r="BB509" s="91"/>
      <c r="BC509" s="91"/>
      <c r="BD509" s="91"/>
      <c r="BE509" s="91"/>
      <c r="BF509" s="90"/>
      <c r="BG509" s="89"/>
      <c r="BH509" s="87"/>
    </row>
    <row r="510" spans="1:60" s="96" customFormat="1" ht="15.75" customHeight="1" x14ac:dyDescent="0.2">
      <c r="A510" s="57"/>
      <c r="B510" s="53" t="s">
        <v>101</v>
      </c>
      <c r="C510" s="111">
        <v>771</v>
      </c>
      <c r="D510" s="110">
        <v>113</v>
      </c>
      <c r="E510" s="109" t="s">
        <v>404</v>
      </c>
      <c r="F510" s="107" t="s">
        <v>102</v>
      </c>
      <c r="G510" s="107"/>
      <c r="H510" s="108"/>
      <c r="I510" s="106">
        <v>10101</v>
      </c>
      <c r="J510" s="105">
        <v>1211.7</v>
      </c>
      <c r="K510" s="105">
        <v>0</v>
      </c>
      <c r="L510" s="105">
        <v>0</v>
      </c>
      <c r="M510" s="105">
        <v>0</v>
      </c>
      <c r="N510" s="105">
        <v>303</v>
      </c>
      <c r="O510" s="105">
        <v>0</v>
      </c>
      <c r="P510" s="105">
        <v>0</v>
      </c>
      <c r="Q510" s="105">
        <v>303</v>
      </c>
      <c r="R510" s="105">
        <v>0</v>
      </c>
      <c r="S510" s="105">
        <v>0</v>
      </c>
      <c r="T510" s="105">
        <v>303</v>
      </c>
      <c r="U510" s="105">
        <v>0</v>
      </c>
      <c r="V510" s="105">
        <v>302.7</v>
      </c>
      <c r="W510" s="95"/>
      <c r="X510" s="95"/>
      <c r="Y510" s="95"/>
      <c r="Z510" s="94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4"/>
      <c r="AQ510" s="93"/>
      <c r="AR510" s="92"/>
      <c r="AS510" s="91"/>
      <c r="AT510" s="91"/>
      <c r="AU510" s="91"/>
      <c r="AV510" s="91"/>
      <c r="AW510" s="91"/>
      <c r="AX510" s="91"/>
      <c r="AY510" s="91"/>
      <c r="AZ510" s="91"/>
      <c r="BA510" s="91"/>
      <c r="BB510" s="91"/>
      <c r="BC510" s="91"/>
      <c r="BD510" s="91"/>
      <c r="BE510" s="91"/>
      <c r="BF510" s="90"/>
      <c r="BG510" s="89"/>
      <c r="BH510" s="87"/>
    </row>
    <row r="511" spans="1:60" s="96" customFormat="1" ht="18" customHeight="1" x14ac:dyDescent="0.2">
      <c r="A511" s="57"/>
      <c r="B511" s="53" t="s">
        <v>103</v>
      </c>
      <c r="C511" s="111">
        <v>771</v>
      </c>
      <c r="D511" s="110">
        <v>113</v>
      </c>
      <c r="E511" s="109" t="s">
        <v>404</v>
      </c>
      <c r="F511" s="107" t="s">
        <v>104</v>
      </c>
      <c r="G511" s="107"/>
      <c r="H511" s="108"/>
      <c r="I511" s="106">
        <v>10101</v>
      </c>
      <c r="J511" s="105">
        <v>1.32</v>
      </c>
      <c r="K511" s="105">
        <v>0</v>
      </c>
      <c r="L511" s="105">
        <v>0</v>
      </c>
      <c r="M511" s="105">
        <v>1.32</v>
      </c>
      <c r="N511" s="105">
        <v>0</v>
      </c>
      <c r="O511" s="105">
        <v>0</v>
      </c>
      <c r="P511" s="105">
        <v>0</v>
      </c>
      <c r="Q511" s="105">
        <v>0</v>
      </c>
      <c r="R511" s="105">
        <v>0</v>
      </c>
      <c r="S511" s="105">
        <v>0</v>
      </c>
      <c r="T511" s="105">
        <v>0</v>
      </c>
      <c r="U511" s="105">
        <v>0</v>
      </c>
      <c r="V511" s="105">
        <v>0</v>
      </c>
      <c r="W511" s="95"/>
      <c r="X511" s="95"/>
      <c r="Y511" s="95"/>
      <c r="Z511" s="94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4"/>
      <c r="AQ511" s="93"/>
      <c r="AR511" s="92"/>
      <c r="AS511" s="91"/>
      <c r="AT511" s="91"/>
      <c r="AU511" s="91"/>
      <c r="AV511" s="91"/>
      <c r="AW511" s="91"/>
      <c r="AX511" s="91"/>
      <c r="AY511" s="91"/>
      <c r="AZ511" s="91"/>
      <c r="BA511" s="91"/>
      <c r="BB511" s="91"/>
      <c r="BC511" s="91"/>
      <c r="BD511" s="91"/>
      <c r="BE511" s="91"/>
      <c r="BF511" s="90"/>
      <c r="BG511" s="89"/>
      <c r="BH511" s="87"/>
    </row>
    <row r="512" spans="1:60" s="96" customFormat="1" ht="15.75" customHeight="1" x14ac:dyDescent="0.2">
      <c r="A512" s="57"/>
      <c r="B512" s="53" t="s">
        <v>99</v>
      </c>
      <c r="C512" s="111">
        <v>771</v>
      </c>
      <c r="D512" s="110">
        <v>310</v>
      </c>
      <c r="E512" s="109" t="s">
        <v>453</v>
      </c>
      <c r="F512" s="107" t="s">
        <v>100</v>
      </c>
      <c r="G512" s="107"/>
      <c r="H512" s="108"/>
      <c r="I512" s="106">
        <v>10101</v>
      </c>
      <c r="J512" s="105">
        <v>35000</v>
      </c>
      <c r="K512" s="105">
        <v>0</v>
      </c>
      <c r="L512" s="105">
        <v>0</v>
      </c>
      <c r="M512" s="105">
        <v>0</v>
      </c>
      <c r="N512" s="105">
        <v>0</v>
      </c>
      <c r="O512" s="105">
        <v>5000</v>
      </c>
      <c r="P512" s="105">
        <v>10000</v>
      </c>
      <c r="Q512" s="105">
        <v>10000</v>
      </c>
      <c r="R512" s="105">
        <v>10000</v>
      </c>
      <c r="S512" s="105">
        <v>0</v>
      </c>
      <c r="T512" s="105">
        <v>0</v>
      </c>
      <c r="U512" s="105">
        <v>0</v>
      </c>
      <c r="V512" s="105">
        <v>0</v>
      </c>
      <c r="W512" s="95"/>
      <c r="X512" s="95"/>
      <c r="Y512" s="95"/>
      <c r="Z512" s="94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4"/>
      <c r="AQ512" s="93"/>
      <c r="AR512" s="92"/>
      <c r="AS512" s="91"/>
      <c r="AT512" s="91"/>
      <c r="AU512" s="91"/>
      <c r="AV512" s="91"/>
      <c r="AW512" s="91"/>
      <c r="AX512" s="91"/>
      <c r="AY512" s="91"/>
      <c r="AZ512" s="91"/>
      <c r="BA512" s="91"/>
      <c r="BB512" s="91"/>
      <c r="BC512" s="91"/>
      <c r="BD512" s="91"/>
      <c r="BE512" s="91"/>
      <c r="BF512" s="90"/>
      <c r="BG512" s="89"/>
      <c r="BH512" s="87"/>
    </row>
    <row r="513" spans="1:60" s="96" customFormat="1" ht="15.75" customHeight="1" x14ac:dyDescent="0.2">
      <c r="A513" s="57"/>
      <c r="B513" s="53" t="s">
        <v>99</v>
      </c>
      <c r="C513" s="111">
        <v>771</v>
      </c>
      <c r="D513" s="110">
        <v>310</v>
      </c>
      <c r="E513" s="109" t="s">
        <v>234</v>
      </c>
      <c r="F513" s="107" t="s">
        <v>100</v>
      </c>
      <c r="G513" s="107"/>
      <c r="H513" s="108"/>
      <c r="I513" s="106">
        <v>10101</v>
      </c>
      <c r="J513" s="105">
        <v>30000</v>
      </c>
      <c r="K513" s="105">
        <v>0</v>
      </c>
      <c r="L513" s="105">
        <v>0</v>
      </c>
      <c r="M513" s="105">
        <v>0</v>
      </c>
      <c r="N513" s="105">
        <v>10000</v>
      </c>
      <c r="O513" s="105">
        <v>0</v>
      </c>
      <c r="P513" s="105">
        <v>10000</v>
      </c>
      <c r="Q513" s="105">
        <v>10000</v>
      </c>
      <c r="R513" s="105">
        <v>0</v>
      </c>
      <c r="S513" s="105">
        <v>0</v>
      </c>
      <c r="T513" s="105">
        <v>0</v>
      </c>
      <c r="U513" s="105">
        <v>0</v>
      </c>
      <c r="V513" s="105">
        <v>0</v>
      </c>
      <c r="W513" s="95"/>
      <c r="X513" s="95"/>
      <c r="Y513" s="95"/>
      <c r="Z513" s="94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4"/>
      <c r="AQ513" s="93"/>
      <c r="AR513" s="92"/>
      <c r="AS513" s="91"/>
      <c r="AT513" s="91"/>
      <c r="AU513" s="91"/>
      <c r="AV513" s="91"/>
      <c r="AW513" s="91"/>
      <c r="AX513" s="91"/>
      <c r="AY513" s="91"/>
      <c r="AZ513" s="91"/>
      <c r="BA513" s="91"/>
      <c r="BB513" s="91"/>
      <c r="BC513" s="91"/>
      <c r="BD513" s="91"/>
      <c r="BE513" s="91"/>
      <c r="BF513" s="90"/>
      <c r="BG513" s="89"/>
      <c r="BH513" s="87"/>
    </row>
    <row r="514" spans="1:60" s="96" customFormat="1" ht="15.75" customHeight="1" x14ac:dyDescent="0.2">
      <c r="A514" s="57"/>
      <c r="B514" s="53" t="s">
        <v>99</v>
      </c>
      <c r="C514" s="111">
        <v>771</v>
      </c>
      <c r="D514" s="110">
        <v>503</v>
      </c>
      <c r="E514" s="109" t="s">
        <v>455</v>
      </c>
      <c r="F514" s="107" t="s">
        <v>100</v>
      </c>
      <c r="G514" s="107"/>
      <c r="H514" s="108"/>
      <c r="I514" s="106">
        <v>10101</v>
      </c>
      <c r="J514" s="105">
        <v>48460</v>
      </c>
      <c r="K514" s="105">
        <v>0</v>
      </c>
      <c r="L514" s="105">
        <v>0</v>
      </c>
      <c r="M514" s="105">
        <v>10000</v>
      </c>
      <c r="N514" s="105">
        <v>0</v>
      </c>
      <c r="O514" s="105">
        <v>0</v>
      </c>
      <c r="P514" s="105">
        <v>10000</v>
      </c>
      <c r="Q514" s="105">
        <v>0</v>
      </c>
      <c r="R514" s="105">
        <v>13380</v>
      </c>
      <c r="S514" s="105">
        <v>8000</v>
      </c>
      <c r="T514" s="105">
        <v>0</v>
      </c>
      <c r="U514" s="105">
        <v>0</v>
      </c>
      <c r="V514" s="105">
        <v>7080</v>
      </c>
      <c r="W514" s="95"/>
      <c r="X514" s="95"/>
      <c r="Y514" s="95"/>
      <c r="Z514" s="94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4"/>
      <c r="AQ514" s="93"/>
      <c r="AR514" s="92"/>
      <c r="AS514" s="91"/>
      <c r="AT514" s="91"/>
      <c r="AU514" s="91"/>
      <c r="AV514" s="91"/>
      <c r="AW514" s="91"/>
      <c r="AX514" s="91"/>
      <c r="AY514" s="91"/>
      <c r="AZ514" s="91"/>
      <c r="BA514" s="91"/>
      <c r="BB514" s="91"/>
      <c r="BC514" s="91"/>
      <c r="BD514" s="91"/>
      <c r="BE514" s="91"/>
      <c r="BF514" s="90"/>
      <c r="BG514" s="89"/>
      <c r="BH514" s="87"/>
    </row>
    <row r="515" spans="1:60" s="96" customFormat="1" ht="12.75" customHeight="1" x14ac:dyDescent="0.2">
      <c r="A515" s="57"/>
      <c r="B515" s="53" t="s">
        <v>479</v>
      </c>
      <c r="C515" s="111">
        <v>771</v>
      </c>
      <c r="D515" s="110">
        <v>503</v>
      </c>
      <c r="E515" s="109" t="s">
        <v>455</v>
      </c>
      <c r="F515" s="107" t="s">
        <v>403</v>
      </c>
      <c r="G515" s="107"/>
      <c r="H515" s="108"/>
      <c r="I515" s="106">
        <v>10101</v>
      </c>
      <c r="J515" s="105">
        <v>397000</v>
      </c>
      <c r="K515" s="105">
        <v>0</v>
      </c>
      <c r="L515" s="105">
        <v>66166</v>
      </c>
      <c r="M515" s="105">
        <v>33083</v>
      </c>
      <c r="N515" s="105">
        <v>33083</v>
      </c>
      <c r="O515" s="105">
        <v>33083</v>
      </c>
      <c r="P515" s="105">
        <v>33083</v>
      </c>
      <c r="Q515" s="105">
        <v>33083</v>
      </c>
      <c r="R515" s="105">
        <v>33083</v>
      </c>
      <c r="S515" s="105">
        <v>33083</v>
      </c>
      <c r="T515" s="105">
        <v>33083</v>
      </c>
      <c r="U515" s="105">
        <v>33083</v>
      </c>
      <c r="V515" s="105">
        <v>33087</v>
      </c>
      <c r="W515" s="95"/>
      <c r="X515" s="95"/>
      <c r="Y515" s="95"/>
      <c r="Z515" s="94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4"/>
      <c r="AQ515" s="93"/>
      <c r="AR515" s="92"/>
      <c r="AS515" s="91"/>
      <c r="AT515" s="91"/>
      <c r="AU515" s="91"/>
      <c r="AV515" s="91"/>
      <c r="AW515" s="91"/>
      <c r="AX515" s="91"/>
      <c r="AY515" s="91"/>
      <c r="AZ515" s="91"/>
      <c r="BA515" s="91"/>
      <c r="BB515" s="91"/>
      <c r="BC515" s="91"/>
      <c r="BD515" s="91"/>
      <c r="BE515" s="91"/>
      <c r="BF515" s="90"/>
      <c r="BG515" s="89"/>
      <c r="BH515" s="87"/>
    </row>
    <row r="516" spans="1:60" s="96" customFormat="1" ht="15.75" customHeight="1" x14ac:dyDescent="0.2">
      <c r="A516" s="57"/>
      <c r="B516" s="53" t="s">
        <v>99</v>
      </c>
      <c r="C516" s="111">
        <v>771</v>
      </c>
      <c r="D516" s="110">
        <v>503</v>
      </c>
      <c r="E516" s="109" t="s">
        <v>457</v>
      </c>
      <c r="F516" s="107" t="s">
        <v>100</v>
      </c>
      <c r="G516" s="107"/>
      <c r="H516" s="108"/>
      <c r="I516" s="106">
        <v>10101</v>
      </c>
      <c r="J516" s="105">
        <v>220000</v>
      </c>
      <c r="K516" s="105">
        <v>8135</v>
      </c>
      <c r="L516" s="105">
        <v>8135</v>
      </c>
      <c r="M516" s="105">
        <v>24410</v>
      </c>
      <c r="N516" s="105">
        <v>78192</v>
      </c>
      <c r="O516" s="105">
        <v>44176</v>
      </c>
      <c r="P516" s="105">
        <v>8136</v>
      </c>
      <c r="Q516" s="105">
        <v>8136</v>
      </c>
      <c r="R516" s="105">
        <v>8136</v>
      </c>
      <c r="S516" s="105">
        <v>8136</v>
      </c>
      <c r="T516" s="105">
        <v>8136</v>
      </c>
      <c r="U516" s="105">
        <v>8136</v>
      </c>
      <c r="V516" s="105">
        <v>8136</v>
      </c>
      <c r="W516" s="95"/>
      <c r="X516" s="95"/>
      <c r="Y516" s="95"/>
      <c r="Z516" s="94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4"/>
      <c r="AQ516" s="93"/>
      <c r="AR516" s="92"/>
      <c r="AS516" s="91"/>
      <c r="AT516" s="91"/>
      <c r="AU516" s="91"/>
      <c r="AV516" s="91"/>
      <c r="AW516" s="91"/>
      <c r="AX516" s="91"/>
      <c r="AY516" s="91"/>
      <c r="AZ516" s="91"/>
      <c r="BA516" s="91"/>
      <c r="BB516" s="91"/>
      <c r="BC516" s="91"/>
      <c r="BD516" s="91"/>
      <c r="BE516" s="91"/>
      <c r="BF516" s="90"/>
      <c r="BG516" s="89"/>
      <c r="BH516" s="87"/>
    </row>
    <row r="517" spans="1:60" s="96" customFormat="1" ht="15.75" customHeight="1" x14ac:dyDescent="0.2">
      <c r="A517" s="57"/>
      <c r="B517" s="53" t="s">
        <v>99</v>
      </c>
      <c r="C517" s="111">
        <v>771</v>
      </c>
      <c r="D517" s="110">
        <v>503</v>
      </c>
      <c r="E517" s="109" t="s">
        <v>458</v>
      </c>
      <c r="F517" s="107" t="s">
        <v>100</v>
      </c>
      <c r="G517" s="107"/>
      <c r="H517" s="108"/>
      <c r="I517" s="106">
        <v>10101</v>
      </c>
      <c r="J517" s="105">
        <v>94030</v>
      </c>
      <c r="K517" s="105">
        <v>0</v>
      </c>
      <c r="L517" s="105">
        <v>0</v>
      </c>
      <c r="M517" s="105">
        <v>8136</v>
      </c>
      <c r="N517" s="105">
        <v>0</v>
      </c>
      <c r="O517" s="105">
        <v>15516</v>
      </c>
      <c r="P517" s="105">
        <v>8136</v>
      </c>
      <c r="Q517" s="105">
        <v>18136</v>
      </c>
      <c r="R517" s="105">
        <v>44106</v>
      </c>
      <c r="S517" s="105">
        <v>0</v>
      </c>
      <c r="T517" s="105">
        <v>0</v>
      </c>
      <c r="U517" s="105">
        <v>0</v>
      </c>
      <c r="V517" s="105">
        <v>0</v>
      </c>
      <c r="W517" s="95"/>
      <c r="X517" s="95"/>
      <c r="Y517" s="95"/>
      <c r="Z517" s="94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4"/>
      <c r="AQ517" s="93"/>
      <c r="AR517" s="92"/>
      <c r="AS517" s="91"/>
      <c r="AT517" s="91"/>
      <c r="AU517" s="91"/>
      <c r="AV517" s="91"/>
      <c r="AW517" s="91"/>
      <c r="AX517" s="91"/>
      <c r="AY517" s="91"/>
      <c r="AZ517" s="91"/>
      <c r="BA517" s="91"/>
      <c r="BB517" s="91"/>
      <c r="BC517" s="91"/>
      <c r="BD517" s="91"/>
      <c r="BE517" s="91"/>
      <c r="BF517" s="90"/>
      <c r="BG517" s="89"/>
      <c r="BH517" s="87"/>
    </row>
    <row r="518" spans="1:60" s="96" customFormat="1" ht="15.75" customHeight="1" x14ac:dyDescent="0.2">
      <c r="A518" s="57"/>
      <c r="B518" s="53" t="s">
        <v>99</v>
      </c>
      <c r="C518" s="111">
        <v>771</v>
      </c>
      <c r="D518" s="110">
        <v>503</v>
      </c>
      <c r="E518" s="109" t="s">
        <v>463</v>
      </c>
      <c r="F518" s="107" t="s">
        <v>100</v>
      </c>
      <c r="G518" s="107"/>
      <c r="H518" s="108"/>
      <c r="I518" s="106">
        <v>10101</v>
      </c>
      <c r="J518" s="105">
        <v>334000</v>
      </c>
      <c r="K518" s="105">
        <v>0</v>
      </c>
      <c r="L518" s="105">
        <v>0</v>
      </c>
      <c r="M518" s="105">
        <v>0</v>
      </c>
      <c r="N518" s="105">
        <v>0</v>
      </c>
      <c r="O518" s="105">
        <v>0</v>
      </c>
      <c r="P518" s="105">
        <v>334000</v>
      </c>
      <c r="Q518" s="105">
        <v>0</v>
      </c>
      <c r="R518" s="105">
        <v>0</v>
      </c>
      <c r="S518" s="105">
        <v>0</v>
      </c>
      <c r="T518" s="105">
        <v>0</v>
      </c>
      <c r="U518" s="105">
        <v>0</v>
      </c>
      <c r="V518" s="105">
        <v>0</v>
      </c>
      <c r="W518" s="95"/>
      <c r="X518" s="95"/>
      <c r="Y518" s="95"/>
      <c r="Z518" s="94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4"/>
      <c r="AQ518" s="93"/>
      <c r="AR518" s="92"/>
      <c r="AS518" s="91"/>
      <c r="AT518" s="91"/>
      <c r="AU518" s="91"/>
      <c r="AV518" s="91"/>
      <c r="AW518" s="91"/>
      <c r="AX518" s="91"/>
      <c r="AY518" s="91"/>
      <c r="AZ518" s="91"/>
      <c r="BA518" s="91"/>
      <c r="BB518" s="91"/>
      <c r="BC518" s="91"/>
      <c r="BD518" s="91"/>
      <c r="BE518" s="91"/>
      <c r="BF518" s="90"/>
      <c r="BG518" s="89"/>
      <c r="BH518" s="87"/>
    </row>
    <row r="519" spans="1:60" s="96" customFormat="1" ht="15.75" customHeight="1" x14ac:dyDescent="0.2">
      <c r="A519" s="57"/>
      <c r="B519" s="53" t="s">
        <v>99</v>
      </c>
      <c r="C519" s="111">
        <v>771</v>
      </c>
      <c r="D519" s="110">
        <v>503</v>
      </c>
      <c r="E519" s="109" t="s">
        <v>464</v>
      </c>
      <c r="F519" s="107" t="s">
        <v>100</v>
      </c>
      <c r="G519" s="107"/>
      <c r="H519" s="108" t="s">
        <v>251</v>
      </c>
      <c r="I519" s="106">
        <v>10112</v>
      </c>
      <c r="J519" s="105">
        <v>568000</v>
      </c>
      <c r="K519" s="105">
        <v>0</v>
      </c>
      <c r="L519" s="105">
        <v>0</v>
      </c>
      <c r="M519" s="105">
        <v>0</v>
      </c>
      <c r="N519" s="105">
        <v>0</v>
      </c>
      <c r="O519" s="105">
        <v>0</v>
      </c>
      <c r="P519" s="105">
        <v>568000</v>
      </c>
      <c r="Q519" s="105">
        <v>0</v>
      </c>
      <c r="R519" s="105">
        <v>0</v>
      </c>
      <c r="S519" s="105">
        <v>0</v>
      </c>
      <c r="T519" s="105">
        <v>0</v>
      </c>
      <c r="U519" s="105">
        <v>0</v>
      </c>
      <c r="V519" s="105">
        <v>0</v>
      </c>
      <c r="W519" s="95"/>
      <c r="X519" s="95"/>
      <c r="Y519" s="95"/>
      <c r="Z519" s="94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4"/>
      <c r="AQ519" s="93"/>
      <c r="AR519" s="92"/>
      <c r="AS519" s="91"/>
      <c r="AT519" s="91"/>
      <c r="AU519" s="91"/>
      <c r="AV519" s="91"/>
      <c r="AW519" s="91"/>
      <c r="AX519" s="91"/>
      <c r="AY519" s="91"/>
      <c r="AZ519" s="91"/>
      <c r="BA519" s="91"/>
      <c r="BB519" s="91"/>
      <c r="BC519" s="91"/>
      <c r="BD519" s="91"/>
      <c r="BE519" s="91"/>
      <c r="BF519" s="90"/>
      <c r="BG519" s="89"/>
      <c r="BH519" s="87"/>
    </row>
    <row r="520" spans="1:60" s="96" customFormat="1" ht="15.75" customHeight="1" x14ac:dyDescent="0.2">
      <c r="A520" s="57"/>
      <c r="B520" s="53" t="s">
        <v>99</v>
      </c>
      <c r="C520" s="111">
        <v>771</v>
      </c>
      <c r="D520" s="110">
        <v>503</v>
      </c>
      <c r="E520" s="109" t="s">
        <v>464</v>
      </c>
      <c r="F520" s="107" t="s">
        <v>100</v>
      </c>
      <c r="G520" s="107"/>
      <c r="H520" s="108" t="s">
        <v>251</v>
      </c>
      <c r="I520" s="106">
        <v>10306</v>
      </c>
      <c r="J520" s="105">
        <v>1281070</v>
      </c>
      <c r="K520" s="105">
        <v>0</v>
      </c>
      <c r="L520" s="105">
        <v>0</v>
      </c>
      <c r="M520" s="105">
        <v>0</v>
      </c>
      <c r="N520" s="105">
        <v>0</v>
      </c>
      <c r="O520" s="105">
        <v>0</v>
      </c>
      <c r="P520" s="105">
        <v>1281070</v>
      </c>
      <c r="Q520" s="105">
        <v>0</v>
      </c>
      <c r="R520" s="105">
        <v>0</v>
      </c>
      <c r="S520" s="105">
        <v>0</v>
      </c>
      <c r="T520" s="105">
        <v>0</v>
      </c>
      <c r="U520" s="105">
        <v>0</v>
      </c>
      <c r="V520" s="105">
        <v>0</v>
      </c>
      <c r="W520" s="95"/>
      <c r="X520" s="95"/>
      <c r="Y520" s="95"/>
      <c r="Z520" s="94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4"/>
      <c r="AQ520" s="93"/>
      <c r="AR520" s="92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0"/>
      <c r="BG520" s="89"/>
      <c r="BH520" s="87"/>
    </row>
    <row r="521" spans="1:60" s="96" customFormat="1" ht="20.25" customHeight="1" x14ac:dyDescent="0.2">
      <c r="A521" s="57"/>
      <c r="B521" s="53" t="s">
        <v>92</v>
      </c>
      <c r="C521" s="111">
        <v>772</v>
      </c>
      <c r="D521" s="110">
        <v>113</v>
      </c>
      <c r="E521" s="109" t="s">
        <v>404</v>
      </c>
      <c r="F521" s="107" t="s">
        <v>94</v>
      </c>
      <c r="G521" s="107"/>
      <c r="H521" s="108"/>
      <c r="I521" s="106">
        <v>10101</v>
      </c>
      <c r="J521" s="105">
        <v>1787532.51</v>
      </c>
      <c r="K521" s="105">
        <v>107251.95</v>
      </c>
      <c r="L521" s="105">
        <v>107251.95</v>
      </c>
      <c r="M521" s="105">
        <v>232379.23</v>
      </c>
      <c r="N521" s="105">
        <v>107251.95</v>
      </c>
      <c r="O521" s="105">
        <v>107251.95</v>
      </c>
      <c r="P521" s="105">
        <v>232379.23</v>
      </c>
      <c r="Q521" s="105">
        <v>107251.95</v>
      </c>
      <c r="R521" s="105">
        <v>130000</v>
      </c>
      <c r="S521" s="105">
        <v>232379.23</v>
      </c>
      <c r="T521" s="105">
        <v>107251.95</v>
      </c>
      <c r="U521" s="105">
        <v>107251.95</v>
      </c>
      <c r="V521" s="105">
        <v>209631.17</v>
      </c>
      <c r="W521" s="95"/>
      <c r="X521" s="95"/>
      <c r="Y521" s="95"/>
      <c r="Z521" s="94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4"/>
      <c r="AQ521" s="93"/>
      <c r="AR521" s="92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0"/>
      <c r="BG521" s="89"/>
      <c r="BH521" s="87"/>
    </row>
    <row r="522" spans="1:60" s="96" customFormat="1" ht="31.5" customHeight="1" x14ac:dyDescent="0.2">
      <c r="A522" s="57"/>
      <c r="B522" s="53" t="s">
        <v>95</v>
      </c>
      <c r="C522" s="111">
        <v>772</v>
      </c>
      <c r="D522" s="110">
        <v>113</v>
      </c>
      <c r="E522" s="109" t="s">
        <v>404</v>
      </c>
      <c r="F522" s="107" t="s">
        <v>96</v>
      </c>
      <c r="G522" s="107"/>
      <c r="H522" s="108"/>
      <c r="I522" s="106">
        <v>10101</v>
      </c>
      <c r="J522" s="105">
        <v>46805</v>
      </c>
      <c r="K522" s="105">
        <v>0</v>
      </c>
      <c r="L522" s="105">
        <v>0</v>
      </c>
      <c r="M522" s="105">
        <v>0</v>
      </c>
      <c r="N522" s="105">
        <v>0</v>
      </c>
      <c r="O522" s="105">
        <v>0</v>
      </c>
      <c r="P522" s="105">
        <v>32000</v>
      </c>
      <c r="Q522" s="105">
        <v>0</v>
      </c>
      <c r="R522" s="105">
        <v>14805</v>
      </c>
      <c r="S522" s="105">
        <v>0</v>
      </c>
      <c r="T522" s="105">
        <v>0</v>
      </c>
      <c r="U522" s="105">
        <v>0</v>
      </c>
      <c r="V522" s="105">
        <v>0</v>
      </c>
      <c r="W522" s="95"/>
      <c r="X522" s="95"/>
      <c r="Y522" s="95"/>
      <c r="Z522" s="94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4"/>
      <c r="AQ522" s="93"/>
      <c r="AR522" s="92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0"/>
      <c r="BG522" s="89"/>
      <c r="BH522" s="87"/>
    </row>
    <row r="523" spans="1:60" s="96" customFormat="1" ht="39.75" customHeight="1" x14ac:dyDescent="0.2">
      <c r="A523" s="57"/>
      <c r="B523" s="53" t="s">
        <v>97</v>
      </c>
      <c r="C523" s="111">
        <v>772</v>
      </c>
      <c r="D523" s="110">
        <v>113</v>
      </c>
      <c r="E523" s="109" t="s">
        <v>404</v>
      </c>
      <c r="F523" s="107" t="s">
        <v>98</v>
      </c>
      <c r="G523" s="107"/>
      <c r="H523" s="108"/>
      <c r="I523" s="106">
        <v>10101</v>
      </c>
      <c r="J523" s="105">
        <v>553969.93000000005</v>
      </c>
      <c r="K523" s="105">
        <v>32390.09</v>
      </c>
      <c r="L523" s="105">
        <v>32390.09</v>
      </c>
      <c r="M523" s="105">
        <v>70178.53</v>
      </c>
      <c r="N523" s="105">
        <v>32390.09</v>
      </c>
      <c r="O523" s="105">
        <v>32390.09</v>
      </c>
      <c r="P523" s="105">
        <v>79878.53</v>
      </c>
      <c r="Q523" s="105">
        <v>32390.09</v>
      </c>
      <c r="R523" s="105">
        <v>36825.199999999997</v>
      </c>
      <c r="S523" s="105">
        <v>70178.53</v>
      </c>
      <c r="T523" s="105">
        <v>32390.09</v>
      </c>
      <c r="U523" s="105">
        <v>32390.09</v>
      </c>
      <c r="V523" s="105">
        <v>70178.509999999995</v>
      </c>
      <c r="W523" s="95"/>
      <c r="X523" s="95"/>
      <c r="Y523" s="95"/>
      <c r="Z523" s="94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4"/>
      <c r="AQ523" s="93"/>
      <c r="AR523" s="92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0"/>
      <c r="BG523" s="89"/>
      <c r="BH523" s="87"/>
    </row>
    <row r="524" spans="1:60" s="96" customFormat="1" ht="15.75" customHeight="1" x14ac:dyDescent="0.2">
      <c r="A524" s="57"/>
      <c r="B524" s="53" t="s">
        <v>99</v>
      </c>
      <c r="C524" s="111">
        <v>772</v>
      </c>
      <c r="D524" s="110">
        <v>113</v>
      </c>
      <c r="E524" s="109" t="s">
        <v>404</v>
      </c>
      <c r="F524" s="107" t="s">
        <v>100</v>
      </c>
      <c r="G524" s="107"/>
      <c r="H524" s="108"/>
      <c r="I524" s="106">
        <v>10101</v>
      </c>
      <c r="J524" s="105">
        <v>438320</v>
      </c>
      <c r="K524" s="105">
        <v>0</v>
      </c>
      <c r="L524" s="105">
        <v>49763.4</v>
      </c>
      <c r="M524" s="105">
        <v>56744.5</v>
      </c>
      <c r="N524" s="105">
        <v>30001.9</v>
      </c>
      <c r="O524" s="105">
        <v>27519</v>
      </c>
      <c r="P524" s="105">
        <v>54374.5</v>
      </c>
      <c r="Q524" s="105">
        <v>27519</v>
      </c>
      <c r="R524" s="105">
        <v>27519</v>
      </c>
      <c r="S524" s="105">
        <v>54374.5</v>
      </c>
      <c r="T524" s="105">
        <v>29292.5</v>
      </c>
      <c r="U524" s="105">
        <v>27519</v>
      </c>
      <c r="V524" s="105">
        <v>53692.7</v>
      </c>
      <c r="W524" s="95"/>
      <c r="X524" s="95"/>
      <c r="Y524" s="95"/>
      <c r="Z524" s="94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4"/>
      <c r="AQ524" s="93"/>
      <c r="AR524" s="92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0"/>
      <c r="BG524" s="89"/>
      <c r="BH524" s="87"/>
    </row>
    <row r="525" spans="1:60" s="96" customFormat="1" ht="12.75" customHeight="1" x14ac:dyDescent="0.2">
      <c r="A525" s="57"/>
      <c r="B525" s="53" t="s">
        <v>479</v>
      </c>
      <c r="C525" s="111">
        <v>772</v>
      </c>
      <c r="D525" s="110">
        <v>113</v>
      </c>
      <c r="E525" s="109" t="s">
        <v>404</v>
      </c>
      <c r="F525" s="107" t="s">
        <v>403</v>
      </c>
      <c r="G525" s="107"/>
      <c r="H525" s="108"/>
      <c r="I525" s="106">
        <v>10101</v>
      </c>
      <c r="J525" s="105">
        <v>96690</v>
      </c>
      <c r="K525" s="105">
        <v>0</v>
      </c>
      <c r="L525" s="105">
        <v>16950.400000000001</v>
      </c>
      <c r="M525" s="105">
        <v>12950.4</v>
      </c>
      <c r="N525" s="105">
        <v>10284.799999999999</v>
      </c>
      <c r="O525" s="105">
        <v>10284.799999999999</v>
      </c>
      <c r="P525" s="105">
        <v>4950.3999999999996</v>
      </c>
      <c r="Q525" s="105">
        <v>2284.8000000000002</v>
      </c>
      <c r="R525" s="105">
        <v>2284.8000000000002</v>
      </c>
      <c r="S525" s="105">
        <v>4950.3999999999996</v>
      </c>
      <c r="T525" s="105">
        <v>9904.1</v>
      </c>
      <c r="U525" s="105">
        <v>9904.1</v>
      </c>
      <c r="V525" s="105">
        <v>11941</v>
      </c>
      <c r="W525" s="95"/>
      <c r="X525" s="95"/>
      <c r="Y525" s="95"/>
      <c r="Z525" s="94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4"/>
      <c r="AQ525" s="93"/>
      <c r="AR525" s="92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0"/>
      <c r="BG525" s="89"/>
      <c r="BH525" s="87"/>
    </row>
    <row r="526" spans="1:60" s="96" customFormat="1" ht="23.25" customHeight="1" x14ac:dyDescent="0.2">
      <c r="A526" s="57"/>
      <c r="B526" s="53" t="s">
        <v>108</v>
      </c>
      <c r="C526" s="111">
        <v>772</v>
      </c>
      <c r="D526" s="110">
        <v>113</v>
      </c>
      <c r="E526" s="109" t="s">
        <v>404</v>
      </c>
      <c r="F526" s="107" t="s">
        <v>109</v>
      </c>
      <c r="G526" s="107"/>
      <c r="H526" s="108"/>
      <c r="I526" s="106">
        <v>10101</v>
      </c>
      <c r="J526" s="105">
        <v>3853.58</v>
      </c>
      <c r="K526" s="105">
        <v>0</v>
      </c>
      <c r="L526" s="105">
        <v>0</v>
      </c>
      <c r="M526" s="105">
        <v>978</v>
      </c>
      <c r="N526" s="105">
        <v>0</v>
      </c>
      <c r="O526" s="105">
        <v>0</v>
      </c>
      <c r="P526" s="105">
        <v>978</v>
      </c>
      <c r="Q526" s="105">
        <v>0</v>
      </c>
      <c r="R526" s="105">
        <v>0</v>
      </c>
      <c r="S526" s="105">
        <v>978</v>
      </c>
      <c r="T526" s="105">
        <v>0</v>
      </c>
      <c r="U526" s="105">
        <v>0</v>
      </c>
      <c r="V526" s="105">
        <v>919.58</v>
      </c>
      <c r="W526" s="95"/>
      <c r="X526" s="95"/>
      <c r="Y526" s="95"/>
      <c r="Z526" s="94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4"/>
      <c r="AQ526" s="93"/>
      <c r="AR526" s="92"/>
      <c r="AS526" s="91"/>
      <c r="AT526" s="91"/>
      <c r="AU526" s="91"/>
      <c r="AV526" s="91"/>
      <c r="AW526" s="91"/>
      <c r="AX526" s="91"/>
      <c r="AY526" s="91"/>
      <c r="AZ526" s="91"/>
      <c r="BA526" s="91"/>
      <c r="BB526" s="91"/>
      <c r="BC526" s="91"/>
      <c r="BD526" s="91"/>
      <c r="BE526" s="91"/>
      <c r="BF526" s="90"/>
      <c r="BG526" s="89"/>
      <c r="BH526" s="87"/>
    </row>
    <row r="527" spans="1:60" s="96" customFormat="1" ht="15.75" customHeight="1" x14ac:dyDescent="0.2">
      <c r="A527" s="57"/>
      <c r="B527" s="53" t="s">
        <v>99</v>
      </c>
      <c r="C527" s="111">
        <v>772</v>
      </c>
      <c r="D527" s="110">
        <v>310</v>
      </c>
      <c r="E527" s="109" t="s">
        <v>453</v>
      </c>
      <c r="F527" s="107" t="s">
        <v>100</v>
      </c>
      <c r="G527" s="107"/>
      <c r="H527" s="108"/>
      <c r="I527" s="106">
        <v>10101</v>
      </c>
      <c r="J527" s="105">
        <v>35000</v>
      </c>
      <c r="K527" s="105">
        <v>0</v>
      </c>
      <c r="L527" s="105">
        <v>0</v>
      </c>
      <c r="M527" s="105">
        <v>0</v>
      </c>
      <c r="N527" s="105">
        <v>0</v>
      </c>
      <c r="O527" s="105">
        <v>0</v>
      </c>
      <c r="P527" s="105">
        <v>0</v>
      </c>
      <c r="Q527" s="105">
        <v>20000</v>
      </c>
      <c r="R527" s="105">
        <v>15000</v>
      </c>
      <c r="S527" s="105">
        <v>0</v>
      </c>
      <c r="T527" s="105">
        <v>0</v>
      </c>
      <c r="U527" s="105">
        <v>0</v>
      </c>
      <c r="V527" s="105">
        <v>0</v>
      </c>
      <c r="W527" s="95"/>
      <c r="X527" s="95"/>
      <c r="Y527" s="95"/>
      <c r="Z527" s="94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4"/>
      <c r="AQ527" s="93"/>
      <c r="AR527" s="92"/>
      <c r="AS527" s="91"/>
      <c r="AT527" s="91"/>
      <c r="AU527" s="91"/>
      <c r="AV527" s="91"/>
      <c r="AW527" s="91"/>
      <c r="AX527" s="91"/>
      <c r="AY527" s="91"/>
      <c r="AZ527" s="91"/>
      <c r="BA527" s="91"/>
      <c r="BB527" s="91"/>
      <c r="BC527" s="91"/>
      <c r="BD527" s="91"/>
      <c r="BE527" s="91"/>
      <c r="BF527" s="90"/>
      <c r="BG527" s="89"/>
      <c r="BH527" s="87"/>
    </row>
    <row r="528" spans="1:60" s="96" customFormat="1" ht="15.75" customHeight="1" x14ac:dyDescent="0.2">
      <c r="A528" s="57"/>
      <c r="B528" s="53" t="s">
        <v>99</v>
      </c>
      <c r="C528" s="111">
        <v>772</v>
      </c>
      <c r="D528" s="110">
        <v>310</v>
      </c>
      <c r="E528" s="109" t="s">
        <v>234</v>
      </c>
      <c r="F528" s="107" t="s">
        <v>100</v>
      </c>
      <c r="G528" s="107"/>
      <c r="H528" s="108"/>
      <c r="I528" s="106">
        <v>10101</v>
      </c>
      <c r="J528" s="105">
        <v>30000</v>
      </c>
      <c r="K528" s="105">
        <v>0</v>
      </c>
      <c r="L528" s="105">
        <v>0</v>
      </c>
      <c r="M528" s="105">
        <v>0</v>
      </c>
      <c r="N528" s="105">
        <v>0</v>
      </c>
      <c r="O528" s="105">
        <v>0</v>
      </c>
      <c r="P528" s="105">
        <v>0</v>
      </c>
      <c r="Q528" s="105">
        <v>15000</v>
      </c>
      <c r="R528" s="105">
        <v>15000</v>
      </c>
      <c r="S528" s="105">
        <v>0</v>
      </c>
      <c r="T528" s="105">
        <v>0</v>
      </c>
      <c r="U528" s="105">
        <v>0</v>
      </c>
      <c r="V528" s="105">
        <v>0</v>
      </c>
      <c r="W528" s="95"/>
      <c r="X528" s="95"/>
      <c r="Y528" s="95"/>
      <c r="Z528" s="94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4"/>
      <c r="AQ528" s="93"/>
      <c r="AR528" s="92"/>
      <c r="AS528" s="91"/>
      <c r="AT528" s="91"/>
      <c r="AU528" s="91"/>
      <c r="AV528" s="91"/>
      <c r="AW528" s="91"/>
      <c r="AX528" s="91"/>
      <c r="AY528" s="91"/>
      <c r="AZ528" s="91"/>
      <c r="BA528" s="91"/>
      <c r="BB528" s="91"/>
      <c r="BC528" s="91"/>
      <c r="BD528" s="91"/>
      <c r="BE528" s="91"/>
      <c r="BF528" s="90"/>
      <c r="BG528" s="89"/>
      <c r="BH528" s="87"/>
    </row>
    <row r="529" spans="1:60" s="96" customFormat="1" ht="12.75" customHeight="1" x14ac:dyDescent="0.2">
      <c r="A529" s="57"/>
      <c r="B529" s="53" t="s">
        <v>479</v>
      </c>
      <c r="C529" s="111">
        <v>772</v>
      </c>
      <c r="D529" s="110">
        <v>503</v>
      </c>
      <c r="E529" s="109" t="s">
        <v>455</v>
      </c>
      <c r="F529" s="107" t="s">
        <v>403</v>
      </c>
      <c r="G529" s="107"/>
      <c r="H529" s="108"/>
      <c r="I529" s="106">
        <v>10101</v>
      </c>
      <c r="J529" s="105">
        <v>634730</v>
      </c>
      <c r="K529" s="105">
        <v>0</v>
      </c>
      <c r="L529" s="105">
        <v>82514.899999999994</v>
      </c>
      <c r="M529" s="105">
        <v>82514.899999999994</v>
      </c>
      <c r="N529" s="105">
        <v>82514.899999999994</v>
      </c>
      <c r="O529" s="105">
        <v>38083.800000000003</v>
      </c>
      <c r="P529" s="105">
        <v>82514.899999999994</v>
      </c>
      <c r="Q529" s="105">
        <v>38083.800000000003</v>
      </c>
      <c r="R529" s="105">
        <v>38083.800000000003</v>
      </c>
      <c r="S529" s="105">
        <v>82514.899999999994</v>
      </c>
      <c r="T529" s="105">
        <v>38083.800000000003</v>
      </c>
      <c r="U529" s="105">
        <v>38083.800000000003</v>
      </c>
      <c r="V529" s="105">
        <v>31736.5</v>
      </c>
      <c r="W529" s="95"/>
      <c r="X529" s="95"/>
      <c r="Y529" s="95"/>
      <c r="Z529" s="94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4"/>
      <c r="AQ529" s="93"/>
      <c r="AR529" s="92"/>
      <c r="AS529" s="91"/>
      <c r="AT529" s="91"/>
      <c r="AU529" s="91"/>
      <c r="AV529" s="91"/>
      <c r="AW529" s="91"/>
      <c r="AX529" s="91"/>
      <c r="AY529" s="91"/>
      <c r="AZ529" s="91"/>
      <c r="BA529" s="91"/>
      <c r="BB529" s="91"/>
      <c r="BC529" s="91"/>
      <c r="BD529" s="91"/>
      <c r="BE529" s="91"/>
      <c r="BF529" s="90"/>
      <c r="BG529" s="89"/>
      <c r="BH529" s="87"/>
    </row>
    <row r="530" spans="1:60" s="96" customFormat="1" ht="15.75" customHeight="1" x14ac:dyDescent="0.2">
      <c r="A530" s="57"/>
      <c r="B530" s="53" t="s">
        <v>99</v>
      </c>
      <c r="C530" s="111">
        <v>772</v>
      </c>
      <c r="D530" s="110">
        <v>503</v>
      </c>
      <c r="E530" s="109" t="s">
        <v>458</v>
      </c>
      <c r="F530" s="107" t="s">
        <v>100</v>
      </c>
      <c r="G530" s="107"/>
      <c r="H530" s="108"/>
      <c r="I530" s="106">
        <v>10101</v>
      </c>
      <c r="J530" s="105">
        <v>12000</v>
      </c>
      <c r="K530" s="105">
        <v>0</v>
      </c>
      <c r="L530" s="105">
        <v>720</v>
      </c>
      <c r="M530" s="105">
        <v>1560</v>
      </c>
      <c r="N530" s="105">
        <v>1560</v>
      </c>
      <c r="O530" s="105">
        <v>720</v>
      </c>
      <c r="P530" s="105">
        <v>1560</v>
      </c>
      <c r="Q530" s="105">
        <v>720</v>
      </c>
      <c r="R530" s="105">
        <v>720</v>
      </c>
      <c r="S530" s="105">
        <v>1560</v>
      </c>
      <c r="T530" s="105">
        <v>720</v>
      </c>
      <c r="U530" s="105">
        <v>720</v>
      </c>
      <c r="V530" s="105">
        <v>1440</v>
      </c>
      <c r="W530" s="95"/>
      <c r="X530" s="95"/>
      <c r="Y530" s="95"/>
      <c r="Z530" s="94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4"/>
      <c r="AQ530" s="93"/>
      <c r="AR530" s="92"/>
      <c r="AS530" s="91"/>
      <c r="AT530" s="91"/>
      <c r="AU530" s="91"/>
      <c r="AV530" s="91"/>
      <c r="AW530" s="91"/>
      <c r="AX530" s="91"/>
      <c r="AY530" s="91"/>
      <c r="AZ530" s="91"/>
      <c r="BA530" s="91"/>
      <c r="BB530" s="91"/>
      <c r="BC530" s="91"/>
      <c r="BD530" s="91"/>
      <c r="BE530" s="91"/>
      <c r="BF530" s="90"/>
      <c r="BG530" s="89"/>
      <c r="BH530" s="87"/>
    </row>
    <row r="531" spans="1:60" s="96" customFormat="1" ht="19.5" customHeight="1" x14ac:dyDescent="0.2">
      <c r="A531" s="57"/>
      <c r="B531" s="53" t="s">
        <v>92</v>
      </c>
      <c r="C531" s="111">
        <v>773</v>
      </c>
      <c r="D531" s="110">
        <v>113</v>
      </c>
      <c r="E531" s="109" t="s">
        <v>404</v>
      </c>
      <c r="F531" s="107" t="s">
        <v>94</v>
      </c>
      <c r="G531" s="107"/>
      <c r="H531" s="108"/>
      <c r="I531" s="106">
        <v>10101</v>
      </c>
      <c r="J531" s="105">
        <v>2063124.45</v>
      </c>
      <c r="K531" s="105">
        <v>165000</v>
      </c>
      <c r="L531" s="105">
        <v>165000</v>
      </c>
      <c r="M531" s="105">
        <v>165000</v>
      </c>
      <c r="N531" s="105">
        <v>165000</v>
      </c>
      <c r="O531" s="105">
        <v>210000</v>
      </c>
      <c r="P531" s="105">
        <v>210000</v>
      </c>
      <c r="Q531" s="105">
        <v>210000</v>
      </c>
      <c r="R531" s="105">
        <v>114000</v>
      </c>
      <c r="S531" s="105">
        <v>165000</v>
      </c>
      <c r="T531" s="105">
        <v>165000</v>
      </c>
      <c r="U531" s="105">
        <v>165000</v>
      </c>
      <c r="V531" s="105">
        <v>164124.45000000001</v>
      </c>
      <c r="W531" s="95"/>
      <c r="X531" s="95"/>
      <c r="Y531" s="95"/>
      <c r="Z531" s="94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4"/>
      <c r="AQ531" s="93"/>
      <c r="AR531" s="92"/>
      <c r="AS531" s="91"/>
      <c r="AT531" s="91"/>
      <c r="AU531" s="91"/>
      <c r="AV531" s="91"/>
      <c r="AW531" s="91"/>
      <c r="AX531" s="91"/>
      <c r="AY531" s="91"/>
      <c r="AZ531" s="91"/>
      <c r="BA531" s="91"/>
      <c r="BB531" s="91"/>
      <c r="BC531" s="91"/>
      <c r="BD531" s="91"/>
      <c r="BE531" s="91"/>
      <c r="BF531" s="90"/>
      <c r="BG531" s="89"/>
      <c r="BH531" s="87"/>
    </row>
    <row r="532" spans="1:60" s="96" customFormat="1" ht="31.5" customHeight="1" x14ac:dyDescent="0.2">
      <c r="A532" s="57"/>
      <c r="B532" s="53" t="s">
        <v>95</v>
      </c>
      <c r="C532" s="111">
        <v>773</v>
      </c>
      <c r="D532" s="110">
        <v>113</v>
      </c>
      <c r="E532" s="109" t="s">
        <v>404</v>
      </c>
      <c r="F532" s="107" t="s">
        <v>96</v>
      </c>
      <c r="G532" s="107"/>
      <c r="H532" s="108"/>
      <c r="I532" s="106">
        <v>10101</v>
      </c>
      <c r="J532" s="105">
        <v>59570</v>
      </c>
      <c r="K532" s="105">
        <v>0</v>
      </c>
      <c r="L532" s="105">
        <v>0</v>
      </c>
      <c r="M532" s="105">
        <v>0</v>
      </c>
      <c r="N532" s="105">
        <v>0</v>
      </c>
      <c r="O532" s="105">
        <v>12765</v>
      </c>
      <c r="P532" s="105">
        <v>34040</v>
      </c>
      <c r="Q532" s="105">
        <v>0</v>
      </c>
      <c r="R532" s="105">
        <v>12765</v>
      </c>
      <c r="S532" s="105">
        <v>0</v>
      </c>
      <c r="T532" s="105">
        <v>0</v>
      </c>
      <c r="U532" s="105">
        <v>0</v>
      </c>
      <c r="V532" s="105">
        <v>0</v>
      </c>
      <c r="W532" s="95"/>
      <c r="X532" s="95"/>
      <c r="Y532" s="95"/>
      <c r="Z532" s="94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4"/>
      <c r="AQ532" s="93"/>
      <c r="AR532" s="92"/>
      <c r="AS532" s="91"/>
      <c r="AT532" s="91"/>
      <c r="AU532" s="91"/>
      <c r="AV532" s="91"/>
      <c r="AW532" s="91"/>
      <c r="AX532" s="91"/>
      <c r="AY532" s="91"/>
      <c r="AZ532" s="91"/>
      <c r="BA532" s="91"/>
      <c r="BB532" s="91"/>
      <c r="BC532" s="91"/>
      <c r="BD532" s="91"/>
      <c r="BE532" s="91"/>
      <c r="BF532" s="90"/>
      <c r="BG532" s="89"/>
      <c r="BH532" s="87"/>
    </row>
    <row r="533" spans="1:60" s="96" customFormat="1" ht="39.75" customHeight="1" x14ac:dyDescent="0.2">
      <c r="A533" s="57"/>
      <c r="B533" s="53" t="s">
        <v>97</v>
      </c>
      <c r="C533" s="111">
        <v>773</v>
      </c>
      <c r="D533" s="110">
        <v>113</v>
      </c>
      <c r="E533" s="109" t="s">
        <v>404</v>
      </c>
      <c r="F533" s="107" t="s">
        <v>98</v>
      </c>
      <c r="G533" s="107"/>
      <c r="H533" s="108"/>
      <c r="I533" s="106">
        <v>10101</v>
      </c>
      <c r="J533" s="105">
        <v>641053.728</v>
      </c>
      <c r="K533" s="105">
        <v>49830</v>
      </c>
      <c r="L533" s="105">
        <v>49830</v>
      </c>
      <c r="M533" s="105">
        <v>49830</v>
      </c>
      <c r="N533" s="105">
        <v>49830</v>
      </c>
      <c r="O533" s="105">
        <v>67275.03</v>
      </c>
      <c r="P533" s="105">
        <v>73700.058000000005</v>
      </c>
      <c r="Q533" s="105">
        <v>63420</v>
      </c>
      <c r="R533" s="105">
        <v>38283.050000000003</v>
      </c>
      <c r="S533" s="105">
        <v>49830</v>
      </c>
      <c r="T533" s="105">
        <v>49830</v>
      </c>
      <c r="U533" s="105">
        <v>49830</v>
      </c>
      <c r="V533" s="105">
        <v>49565.59</v>
      </c>
      <c r="W533" s="95"/>
      <c r="X533" s="95"/>
      <c r="Y533" s="95"/>
      <c r="Z533" s="94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4"/>
      <c r="AQ533" s="93"/>
      <c r="AR533" s="92"/>
      <c r="AS533" s="91"/>
      <c r="AT533" s="91"/>
      <c r="AU533" s="91"/>
      <c r="AV533" s="91"/>
      <c r="AW533" s="91"/>
      <c r="AX533" s="91"/>
      <c r="AY533" s="91"/>
      <c r="AZ533" s="91"/>
      <c r="BA533" s="91"/>
      <c r="BB533" s="91"/>
      <c r="BC533" s="91"/>
      <c r="BD533" s="91"/>
      <c r="BE533" s="91"/>
      <c r="BF533" s="90"/>
      <c r="BG533" s="89"/>
      <c r="BH533" s="87"/>
    </row>
    <row r="534" spans="1:60" s="96" customFormat="1" ht="15.75" customHeight="1" x14ac:dyDescent="0.2">
      <c r="A534" s="57"/>
      <c r="B534" s="53" t="s">
        <v>99</v>
      </c>
      <c r="C534" s="111">
        <v>773</v>
      </c>
      <c r="D534" s="110">
        <v>113</v>
      </c>
      <c r="E534" s="109" t="s">
        <v>404</v>
      </c>
      <c r="F534" s="107" t="s">
        <v>100</v>
      </c>
      <c r="G534" s="107"/>
      <c r="H534" s="108"/>
      <c r="I534" s="106">
        <v>10101</v>
      </c>
      <c r="J534" s="105">
        <v>438630</v>
      </c>
      <c r="K534" s="105">
        <v>23435.5</v>
      </c>
      <c r="L534" s="105">
        <v>61426.5</v>
      </c>
      <c r="M534" s="105">
        <v>62635.5</v>
      </c>
      <c r="N534" s="105">
        <v>82456.33</v>
      </c>
      <c r="O534" s="105">
        <v>27035.5</v>
      </c>
      <c r="P534" s="105">
        <v>27625.67</v>
      </c>
      <c r="Q534" s="105">
        <v>23435.5</v>
      </c>
      <c r="R534" s="105">
        <v>23436.5</v>
      </c>
      <c r="S534" s="105">
        <v>29705.5</v>
      </c>
      <c r="T534" s="105">
        <v>24536.5</v>
      </c>
      <c r="U534" s="105">
        <v>23435.5</v>
      </c>
      <c r="V534" s="105">
        <v>29465.5</v>
      </c>
      <c r="W534" s="95"/>
      <c r="X534" s="95"/>
      <c r="Y534" s="95"/>
      <c r="Z534" s="94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4"/>
      <c r="AQ534" s="93"/>
      <c r="AR534" s="92"/>
      <c r="AS534" s="91"/>
      <c r="AT534" s="91"/>
      <c r="AU534" s="91"/>
      <c r="AV534" s="91"/>
      <c r="AW534" s="91"/>
      <c r="AX534" s="91"/>
      <c r="AY534" s="91"/>
      <c r="AZ534" s="91"/>
      <c r="BA534" s="91"/>
      <c r="BB534" s="91"/>
      <c r="BC534" s="91"/>
      <c r="BD534" s="91"/>
      <c r="BE534" s="91"/>
      <c r="BF534" s="90"/>
      <c r="BG534" s="89"/>
      <c r="BH534" s="87"/>
    </row>
    <row r="535" spans="1:60" s="96" customFormat="1" ht="12.75" customHeight="1" x14ac:dyDescent="0.2">
      <c r="A535" s="57"/>
      <c r="B535" s="53" t="s">
        <v>479</v>
      </c>
      <c r="C535" s="111">
        <v>773</v>
      </c>
      <c r="D535" s="110">
        <v>113</v>
      </c>
      <c r="E535" s="109" t="s">
        <v>404</v>
      </c>
      <c r="F535" s="107" t="s">
        <v>403</v>
      </c>
      <c r="G535" s="107"/>
      <c r="H535" s="108"/>
      <c r="I535" s="106">
        <v>10101</v>
      </c>
      <c r="J535" s="105">
        <v>73160</v>
      </c>
      <c r="K535" s="105">
        <v>8600</v>
      </c>
      <c r="L535" s="105">
        <v>8100</v>
      </c>
      <c r="M535" s="105">
        <v>8600</v>
      </c>
      <c r="N535" s="105">
        <v>5500</v>
      </c>
      <c r="O535" s="105">
        <v>2500</v>
      </c>
      <c r="P535" s="105">
        <v>2500</v>
      </c>
      <c r="Q535" s="105">
        <v>2500</v>
      </c>
      <c r="R535" s="105">
        <v>2500</v>
      </c>
      <c r="S535" s="105">
        <v>2500</v>
      </c>
      <c r="T535" s="105">
        <v>9000</v>
      </c>
      <c r="U535" s="105">
        <v>10610</v>
      </c>
      <c r="V535" s="105">
        <v>10250</v>
      </c>
      <c r="W535" s="95"/>
      <c r="X535" s="95"/>
      <c r="Y535" s="95"/>
      <c r="Z535" s="94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4"/>
      <c r="AQ535" s="93"/>
      <c r="AR535" s="92"/>
      <c r="AS535" s="91"/>
      <c r="AT535" s="91"/>
      <c r="AU535" s="91"/>
      <c r="AV535" s="91"/>
      <c r="AW535" s="91"/>
      <c r="AX535" s="91"/>
      <c r="AY535" s="91"/>
      <c r="AZ535" s="91"/>
      <c r="BA535" s="91"/>
      <c r="BB535" s="91"/>
      <c r="BC535" s="91"/>
      <c r="BD535" s="91"/>
      <c r="BE535" s="91"/>
      <c r="BF535" s="90"/>
      <c r="BG535" s="89"/>
      <c r="BH535" s="87"/>
    </row>
    <row r="536" spans="1:60" s="96" customFormat="1" ht="15.75" customHeight="1" x14ac:dyDescent="0.2">
      <c r="A536" s="57"/>
      <c r="B536" s="53" t="s">
        <v>101</v>
      </c>
      <c r="C536" s="111">
        <v>773</v>
      </c>
      <c r="D536" s="110">
        <v>113</v>
      </c>
      <c r="E536" s="109" t="s">
        <v>404</v>
      </c>
      <c r="F536" s="107" t="s">
        <v>102</v>
      </c>
      <c r="G536" s="107"/>
      <c r="H536" s="108"/>
      <c r="I536" s="106">
        <v>10101</v>
      </c>
      <c r="J536" s="105">
        <v>566.29999999999995</v>
      </c>
      <c r="K536" s="105">
        <v>0</v>
      </c>
      <c r="L536" s="105">
        <v>566.29999999999995</v>
      </c>
      <c r="M536" s="105">
        <v>0</v>
      </c>
      <c r="N536" s="105">
        <v>0</v>
      </c>
      <c r="O536" s="105">
        <v>0</v>
      </c>
      <c r="P536" s="105">
        <v>0</v>
      </c>
      <c r="Q536" s="105">
        <v>0</v>
      </c>
      <c r="R536" s="105">
        <v>0</v>
      </c>
      <c r="S536" s="105">
        <v>0</v>
      </c>
      <c r="T536" s="105">
        <v>0</v>
      </c>
      <c r="U536" s="105">
        <v>0</v>
      </c>
      <c r="V536" s="105">
        <v>0</v>
      </c>
      <c r="W536" s="95"/>
      <c r="X536" s="95"/>
      <c r="Y536" s="95"/>
      <c r="Z536" s="94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4"/>
      <c r="AQ536" s="93"/>
      <c r="AR536" s="92"/>
      <c r="AS536" s="91"/>
      <c r="AT536" s="91"/>
      <c r="AU536" s="91"/>
      <c r="AV536" s="91"/>
      <c r="AW536" s="91"/>
      <c r="AX536" s="91"/>
      <c r="AY536" s="91"/>
      <c r="AZ536" s="91"/>
      <c r="BA536" s="91"/>
      <c r="BB536" s="91"/>
      <c r="BC536" s="91"/>
      <c r="BD536" s="91"/>
      <c r="BE536" s="91"/>
      <c r="BF536" s="90"/>
      <c r="BG536" s="89"/>
      <c r="BH536" s="87"/>
    </row>
    <row r="537" spans="1:60" s="96" customFormat="1" ht="18" customHeight="1" x14ac:dyDescent="0.2">
      <c r="A537" s="57"/>
      <c r="B537" s="53" t="s">
        <v>103</v>
      </c>
      <c r="C537" s="111">
        <v>773</v>
      </c>
      <c r="D537" s="110">
        <v>113</v>
      </c>
      <c r="E537" s="109" t="s">
        <v>404</v>
      </c>
      <c r="F537" s="107" t="s">
        <v>104</v>
      </c>
      <c r="G537" s="107"/>
      <c r="H537" s="108"/>
      <c r="I537" s="106">
        <v>10101</v>
      </c>
      <c r="J537" s="105">
        <v>914</v>
      </c>
      <c r="K537" s="105">
        <v>0</v>
      </c>
      <c r="L537" s="105">
        <v>914</v>
      </c>
      <c r="M537" s="105">
        <v>0</v>
      </c>
      <c r="N537" s="105">
        <v>0</v>
      </c>
      <c r="O537" s="105">
        <v>0</v>
      </c>
      <c r="P537" s="105">
        <v>0</v>
      </c>
      <c r="Q537" s="105">
        <v>0</v>
      </c>
      <c r="R537" s="105">
        <v>0</v>
      </c>
      <c r="S537" s="105">
        <v>0</v>
      </c>
      <c r="T537" s="105">
        <v>0</v>
      </c>
      <c r="U537" s="105">
        <v>0</v>
      </c>
      <c r="V537" s="105">
        <v>0</v>
      </c>
      <c r="W537" s="95"/>
      <c r="X537" s="95"/>
      <c r="Y537" s="95"/>
      <c r="Z537" s="94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4"/>
      <c r="AQ537" s="93"/>
      <c r="AR537" s="92"/>
      <c r="AS537" s="91"/>
      <c r="AT537" s="91"/>
      <c r="AU537" s="91"/>
      <c r="AV537" s="91"/>
      <c r="AW537" s="91"/>
      <c r="AX537" s="91"/>
      <c r="AY537" s="91"/>
      <c r="AZ537" s="91"/>
      <c r="BA537" s="91"/>
      <c r="BB537" s="91"/>
      <c r="BC537" s="91"/>
      <c r="BD537" s="91"/>
      <c r="BE537" s="91"/>
      <c r="BF537" s="90"/>
      <c r="BG537" s="89"/>
      <c r="BH537" s="87"/>
    </row>
    <row r="538" spans="1:60" s="96" customFormat="1" ht="15.75" customHeight="1" x14ac:dyDescent="0.2">
      <c r="A538" s="57"/>
      <c r="B538" s="53" t="s">
        <v>99</v>
      </c>
      <c r="C538" s="111">
        <v>773</v>
      </c>
      <c r="D538" s="110">
        <v>310</v>
      </c>
      <c r="E538" s="109" t="s">
        <v>453</v>
      </c>
      <c r="F538" s="107" t="s">
        <v>100</v>
      </c>
      <c r="G538" s="107"/>
      <c r="H538" s="108"/>
      <c r="I538" s="106">
        <v>10101</v>
      </c>
      <c r="J538" s="105">
        <v>35000</v>
      </c>
      <c r="K538" s="105">
        <v>0</v>
      </c>
      <c r="L538" s="105">
        <v>0</v>
      </c>
      <c r="M538" s="105">
        <v>0</v>
      </c>
      <c r="N538" s="105">
        <v>9000</v>
      </c>
      <c r="O538" s="105">
        <v>20000</v>
      </c>
      <c r="P538" s="105">
        <v>1000</v>
      </c>
      <c r="Q538" s="105">
        <v>1000</v>
      </c>
      <c r="R538" s="105">
        <v>1000</v>
      </c>
      <c r="S538" s="105">
        <v>1000</v>
      </c>
      <c r="T538" s="105">
        <v>1000</v>
      </c>
      <c r="U538" s="105">
        <v>0</v>
      </c>
      <c r="V538" s="105">
        <v>1000</v>
      </c>
      <c r="W538" s="95"/>
      <c r="X538" s="95"/>
      <c r="Y538" s="95"/>
      <c r="Z538" s="94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4"/>
      <c r="AQ538" s="93"/>
      <c r="AR538" s="92"/>
      <c r="AS538" s="91"/>
      <c r="AT538" s="91"/>
      <c r="AU538" s="91"/>
      <c r="AV538" s="91"/>
      <c r="AW538" s="91"/>
      <c r="AX538" s="91"/>
      <c r="AY538" s="91"/>
      <c r="AZ538" s="91"/>
      <c r="BA538" s="91"/>
      <c r="BB538" s="91"/>
      <c r="BC538" s="91"/>
      <c r="BD538" s="91"/>
      <c r="BE538" s="91"/>
      <c r="BF538" s="90"/>
      <c r="BG538" s="89"/>
      <c r="BH538" s="87"/>
    </row>
    <row r="539" spans="1:60" s="96" customFormat="1" ht="15.75" customHeight="1" x14ac:dyDescent="0.2">
      <c r="A539" s="57"/>
      <c r="B539" s="53" t="s">
        <v>99</v>
      </c>
      <c r="C539" s="111">
        <v>773</v>
      </c>
      <c r="D539" s="110">
        <v>310</v>
      </c>
      <c r="E539" s="109" t="s">
        <v>234</v>
      </c>
      <c r="F539" s="107" t="s">
        <v>100</v>
      </c>
      <c r="G539" s="107"/>
      <c r="H539" s="108"/>
      <c r="I539" s="106">
        <v>10101</v>
      </c>
      <c r="J539" s="105">
        <v>30000</v>
      </c>
      <c r="K539" s="105">
        <v>0</v>
      </c>
      <c r="L539" s="105">
        <v>0</v>
      </c>
      <c r="M539" s="105">
        <v>0</v>
      </c>
      <c r="N539" s="105">
        <v>0</v>
      </c>
      <c r="O539" s="105">
        <v>0</v>
      </c>
      <c r="P539" s="105">
        <v>30000</v>
      </c>
      <c r="Q539" s="105">
        <v>0</v>
      </c>
      <c r="R539" s="105">
        <v>0</v>
      </c>
      <c r="S539" s="105">
        <v>0</v>
      </c>
      <c r="T539" s="105">
        <v>0</v>
      </c>
      <c r="U539" s="105">
        <v>0</v>
      </c>
      <c r="V539" s="105">
        <v>0</v>
      </c>
      <c r="W539" s="95"/>
      <c r="X539" s="95"/>
      <c r="Y539" s="95"/>
      <c r="Z539" s="94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4"/>
      <c r="AQ539" s="93"/>
      <c r="AR539" s="92"/>
      <c r="AS539" s="91"/>
      <c r="AT539" s="91"/>
      <c r="AU539" s="91"/>
      <c r="AV539" s="91"/>
      <c r="AW539" s="91"/>
      <c r="AX539" s="91"/>
      <c r="AY539" s="91"/>
      <c r="AZ539" s="91"/>
      <c r="BA539" s="91"/>
      <c r="BB539" s="91"/>
      <c r="BC539" s="91"/>
      <c r="BD539" s="91"/>
      <c r="BE539" s="91"/>
      <c r="BF539" s="90"/>
      <c r="BG539" s="89"/>
      <c r="BH539" s="87"/>
    </row>
    <row r="540" spans="1:60" s="96" customFormat="1" ht="15.75" customHeight="1" x14ac:dyDescent="0.2">
      <c r="A540" s="57"/>
      <c r="B540" s="53" t="s">
        <v>99</v>
      </c>
      <c r="C540" s="111">
        <v>773</v>
      </c>
      <c r="D540" s="110">
        <v>503</v>
      </c>
      <c r="E540" s="109" t="s">
        <v>455</v>
      </c>
      <c r="F540" s="107" t="s">
        <v>100</v>
      </c>
      <c r="G540" s="107"/>
      <c r="H540" s="108"/>
      <c r="I540" s="106">
        <v>10101</v>
      </c>
      <c r="J540" s="105">
        <v>149568.94</v>
      </c>
      <c r="K540" s="105">
        <v>0</v>
      </c>
      <c r="L540" s="105">
        <v>0</v>
      </c>
      <c r="M540" s="105">
        <v>0</v>
      </c>
      <c r="N540" s="105">
        <v>0</v>
      </c>
      <c r="O540" s="105">
        <v>0</v>
      </c>
      <c r="P540" s="105">
        <v>0</v>
      </c>
      <c r="Q540" s="105">
        <v>149568.94</v>
      </c>
      <c r="R540" s="105">
        <v>0</v>
      </c>
      <c r="S540" s="105">
        <v>0</v>
      </c>
      <c r="T540" s="105">
        <v>0</v>
      </c>
      <c r="U540" s="105">
        <v>0</v>
      </c>
      <c r="V540" s="105">
        <v>0</v>
      </c>
      <c r="W540" s="95"/>
      <c r="X540" s="95"/>
      <c r="Y540" s="95"/>
      <c r="Z540" s="94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4"/>
      <c r="AQ540" s="93"/>
      <c r="AR540" s="92"/>
      <c r="AS540" s="91"/>
      <c r="AT540" s="91"/>
      <c r="AU540" s="91"/>
      <c r="AV540" s="91"/>
      <c r="AW540" s="91"/>
      <c r="AX540" s="91"/>
      <c r="AY540" s="91"/>
      <c r="AZ540" s="91"/>
      <c r="BA540" s="91"/>
      <c r="BB540" s="91"/>
      <c r="BC540" s="91"/>
      <c r="BD540" s="91"/>
      <c r="BE540" s="91"/>
      <c r="BF540" s="90"/>
      <c r="BG540" s="89"/>
      <c r="BH540" s="87"/>
    </row>
    <row r="541" spans="1:60" s="96" customFormat="1" ht="12.75" customHeight="1" x14ac:dyDescent="0.2">
      <c r="A541" s="57"/>
      <c r="B541" s="53" t="s">
        <v>479</v>
      </c>
      <c r="C541" s="111">
        <v>773</v>
      </c>
      <c r="D541" s="110">
        <v>503</v>
      </c>
      <c r="E541" s="109" t="s">
        <v>455</v>
      </c>
      <c r="F541" s="107" t="s">
        <v>403</v>
      </c>
      <c r="G541" s="107"/>
      <c r="H541" s="108"/>
      <c r="I541" s="106">
        <v>10101</v>
      </c>
      <c r="J541" s="105">
        <v>397192.94</v>
      </c>
      <c r="K541" s="105">
        <v>35000</v>
      </c>
      <c r="L541" s="105">
        <v>35000</v>
      </c>
      <c r="M541" s="105">
        <v>35000</v>
      </c>
      <c r="N541" s="105">
        <v>30500</v>
      </c>
      <c r="O541" s="105">
        <v>30500</v>
      </c>
      <c r="P541" s="105">
        <v>30500</v>
      </c>
      <c r="Q541" s="105">
        <v>30000</v>
      </c>
      <c r="R541" s="105">
        <v>30000</v>
      </c>
      <c r="S541" s="105">
        <v>35000</v>
      </c>
      <c r="T541" s="105">
        <v>35000</v>
      </c>
      <c r="U541" s="105">
        <v>35692.94</v>
      </c>
      <c r="V541" s="105">
        <v>35000</v>
      </c>
      <c r="W541" s="95"/>
      <c r="X541" s="95"/>
      <c r="Y541" s="95"/>
      <c r="Z541" s="94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4"/>
      <c r="AQ541" s="93"/>
      <c r="AR541" s="92"/>
      <c r="AS541" s="91"/>
      <c r="AT541" s="91"/>
      <c r="AU541" s="91"/>
      <c r="AV541" s="91"/>
      <c r="AW541" s="91"/>
      <c r="AX541" s="91"/>
      <c r="AY541" s="91"/>
      <c r="AZ541" s="91"/>
      <c r="BA541" s="91"/>
      <c r="BB541" s="91"/>
      <c r="BC541" s="91"/>
      <c r="BD541" s="91"/>
      <c r="BE541" s="91"/>
      <c r="BF541" s="90"/>
      <c r="BG541" s="89"/>
      <c r="BH541" s="87"/>
    </row>
    <row r="542" spans="1:60" s="96" customFormat="1" ht="15.75" customHeight="1" x14ac:dyDescent="0.2">
      <c r="A542" s="57"/>
      <c r="B542" s="53" t="s">
        <v>99</v>
      </c>
      <c r="C542" s="111">
        <v>773</v>
      </c>
      <c r="D542" s="110">
        <v>503</v>
      </c>
      <c r="E542" s="109" t="s">
        <v>458</v>
      </c>
      <c r="F542" s="107" t="s">
        <v>100</v>
      </c>
      <c r="G542" s="107"/>
      <c r="H542" s="108"/>
      <c r="I542" s="106">
        <v>10101</v>
      </c>
      <c r="J542" s="105">
        <v>195006.76</v>
      </c>
      <c r="K542" s="105">
        <v>0</v>
      </c>
      <c r="L542" s="105">
        <v>30836.76</v>
      </c>
      <c r="M542" s="105">
        <v>25417</v>
      </c>
      <c r="N542" s="105">
        <v>15417</v>
      </c>
      <c r="O542" s="105">
        <v>15417</v>
      </c>
      <c r="P542" s="105">
        <v>15417</v>
      </c>
      <c r="Q542" s="105">
        <v>15417</v>
      </c>
      <c r="R542" s="105">
        <v>15417</v>
      </c>
      <c r="S542" s="105">
        <v>15417</v>
      </c>
      <c r="T542" s="105">
        <v>15417</v>
      </c>
      <c r="U542" s="105">
        <v>15417</v>
      </c>
      <c r="V542" s="105">
        <v>15417</v>
      </c>
      <c r="W542" s="95"/>
      <c r="X542" s="95"/>
      <c r="Y542" s="95"/>
      <c r="Z542" s="94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4"/>
      <c r="AQ542" s="93"/>
      <c r="AR542" s="92"/>
      <c r="AS542" s="91"/>
      <c r="AT542" s="91"/>
      <c r="AU542" s="91"/>
      <c r="AV542" s="91"/>
      <c r="AW542" s="91"/>
      <c r="AX542" s="91"/>
      <c r="AY542" s="91"/>
      <c r="AZ542" s="91"/>
      <c r="BA542" s="91"/>
      <c r="BB542" s="91"/>
      <c r="BC542" s="91"/>
      <c r="BD542" s="91"/>
      <c r="BE542" s="91"/>
      <c r="BF542" s="90"/>
      <c r="BG542" s="89"/>
      <c r="BH542" s="87"/>
    </row>
    <row r="543" spans="1:60" s="96" customFormat="1" ht="19.5" customHeight="1" x14ac:dyDescent="0.2">
      <c r="A543" s="57"/>
      <c r="B543" s="53" t="s">
        <v>92</v>
      </c>
      <c r="C543" s="111">
        <v>774</v>
      </c>
      <c r="D543" s="110">
        <v>113</v>
      </c>
      <c r="E543" s="109" t="s">
        <v>404</v>
      </c>
      <c r="F543" s="107" t="s">
        <v>94</v>
      </c>
      <c r="G543" s="107"/>
      <c r="H543" s="108"/>
      <c r="I543" s="106">
        <v>10101</v>
      </c>
      <c r="J543" s="105">
        <v>1787534.45</v>
      </c>
      <c r="K543" s="105">
        <v>148961</v>
      </c>
      <c r="L543" s="105">
        <v>148961</v>
      </c>
      <c r="M543" s="105">
        <v>148961</v>
      </c>
      <c r="N543" s="105">
        <v>148961</v>
      </c>
      <c r="O543" s="105">
        <v>148962</v>
      </c>
      <c r="P543" s="105">
        <v>148961</v>
      </c>
      <c r="Q543" s="105">
        <v>148961</v>
      </c>
      <c r="R543" s="105">
        <v>148961</v>
      </c>
      <c r="S543" s="105">
        <v>148961</v>
      </c>
      <c r="T543" s="105">
        <v>148962</v>
      </c>
      <c r="U543" s="105">
        <v>148961</v>
      </c>
      <c r="V543" s="105">
        <v>148961.45000000001</v>
      </c>
      <c r="W543" s="95"/>
      <c r="X543" s="95"/>
      <c r="Y543" s="95"/>
      <c r="Z543" s="94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4"/>
      <c r="AQ543" s="93"/>
      <c r="AR543" s="92"/>
      <c r="AS543" s="91"/>
      <c r="AT543" s="91"/>
      <c r="AU543" s="91"/>
      <c r="AV543" s="91"/>
      <c r="AW543" s="91"/>
      <c r="AX543" s="91"/>
      <c r="AY543" s="91"/>
      <c r="AZ543" s="91"/>
      <c r="BA543" s="91"/>
      <c r="BB543" s="91"/>
      <c r="BC543" s="91"/>
      <c r="BD543" s="91"/>
      <c r="BE543" s="91"/>
      <c r="BF543" s="90"/>
      <c r="BG543" s="89"/>
      <c r="BH543" s="87"/>
    </row>
    <row r="544" spans="1:60" s="96" customFormat="1" ht="31.5" customHeight="1" x14ac:dyDescent="0.2">
      <c r="A544" s="57"/>
      <c r="B544" s="53" t="s">
        <v>95</v>
      </c>
      <c r="C544" s="111">
        <v>774</v>
      </c>
      <c r="D544" s="110">
        <v>113</v>
      </c>
      <c r="E544" s="109" t="s">
        <v>404</v>
      </c>
      <c r="F544" s="107" t="s">
        <v>96</v>
      </c>
      <c r="G544" s="107"/>
      <c r="H544" s="108"/>
      <c r="I544" s="106">
        <v>10101</v>
      </c>
      <c r="J544" s="105">
        <v>46805</v>
      </c>
      <c r="K544" s="105">
        <v>0</v>
      </c>
      <c r="L544" s="105">
        <v>0</v>
      </c>
      <c r="M544" s="105">
        <v>0</v>
      </c>
      <c r="N544" s="105">
        <v>0</v>
      </c>
      <c r="O544" s="105">
        <v>0</v>
      </c>
      <c r="P544" s="105">
        <v>0</v>
      </c>
      <c r="Q544" s="105">
        <v>12765</v>
      </c>
      <c r="R544" s="105">
        <v>12765</v>
      </c>
      <c r="S544" s="105">
        <v>21275</v>
      </c>
      <c r="T544" s="105">
        <v>0</v>
      </c>
      <c r="U544" s="105">
        <v>0</v>
      </c>
      <c r="V544" s="105">
        <v>0</v>
      </c>
      <c r="W544" s="95"/>
      <c r="X544" s="95"/>
      <c r="Y544" s="95"/>
      <c r="Z544" s="94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4"/>
      <c r="AQ544" s="93"/>
      <c r="AR544" s="92"/>
      <c r="AS544" s="91"/>
      <c r="AT544" s="91"/>
      <c r="AU544" s="91"/>
      <c r="AV544" s="91"/>
      <c r="AW544" s="91"/>
      <c r="AX544" s="91"/>
      <c r="AY544" s="91"/>
      <c r="AZ544" s="91"/>
      <c r="BA544" s="91"/>
      <c r="BB544" s="91"/>
      <c r="BC544" s="91"/>
      <c r="BD544" s="91"/>
      <c r="BE544" s="91"/>
      <c r="BF544" s="90"/>
      <c r="BG544" s="89"/>
      <c r="BH544" s="87"/>
    </row>
    <row r="545" spans="1:60" s="96" customFormat="1" ht="39.75" customHeight="1" x14ac:dyDescent="0.2">
      <c r="A545" s="57"/>
      <c r="B545" s="53" t="s">
        <v>97</v>
      </c>
      <c r="C545" s="111">
        <v>774</v>
      </c>
      <c r="D545" s="110">
        <v>113</v>
      </c>
      <c r="E545" s="109" t="s">
        <v>404</v>
      </c>
      <c r="F545" s="107" t="s">
        <v>98</v>
      </c>
      <c r="G545" s="107"/>
      <c r="H545" s="108"/>
      <c r="I545" s="106">
        <v>10101</v>
      </c>
      <c r="J545" s="105">
        <v>553970.51</v>
      </c>
      <c r="K545" s="105">
        <v>44986.22</v>
      </c>
      <c r="L545" s="105">
        <v>44986.22</v>
      </c>
      <c r="M545" s="105">
        <v>44986.22</v>
      </c>
      <c r="N545" s="105">
        <v>44986.22</v>
      </c>
      <c r="O545" s="105">
        <v>44986.52</v>
      </c>
      <c r="P545" s="105">
        <v>44966.22</v>
      </c>
      <c r="Q545" s="105">
        <v>48821.25</v>
      </c>
      <c r="R545" s="105">
        <v>48821.25</v>
      </c>
      <c r="S545" s="105">
        <v>51391.27</v>
      </c>
      <c r="T545" s="105">
        <v>44966.52</v>
      </c>
      <c r="U545" s="105">
        <v>44966.22</v>
      </c>
      <c r="V545" s="105">
        <v>45106.38</v>
      </c>
      <c r="W545" s="95"/>
      <c r="X545" s="95"/>
      <c r="Y545" s="95"/>
      <c r="Z545" s="94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4"/>
      <c r="AQ545" s="93"/>
      <c r="AR545" s="92"/>
      <c r="AS545" s="91"/>
      <c r="AT545" s="91"/>
      <c r="AU545" s="91"/>
      <c r="AV545" s="91"/>
      <c r="AW545" s="91"/>
      <c r="AX545" s="91"/>
      <c r="AY545" s="91"/>
      <c r="AZ545" s="91"/>
      <c r="BA545" s="91"/>
      <c r="BB545" s="91"/>
      <c r="BC545" s="91"/>
      <c r="BD545" s="91"/>
      <c r="BE545" s="91"/>
      <c r="BF545" s="90"/>
      <c r="BG545" s="89"/>
      <c r="BH545" s="87"/>
    </row>
    <row r="546" spans="1:60" s="96" customFormat="1" ht="15.75" customHeight="1" x14ac:dyDescent="0.2">
      <c r="A546" s="57"/>
      <c r="B546" s="53" t="s">
        <v>99</v>
      </c>
      <c r="C546" s="111">
        <v>774</v>
      </c>
      <c r="D546" s="110">
        <v>113</v>
      </c>
      <c r="E546" s="109" t="s">
        <v>404</v>
      </c>
      <c r="F546" s="107" t="s">
        <v>100</v>
      </c>
      <c r="G546" s="107"/>
      <c r="H546" s="108"/>
      <c r="I546" s="106">
        <v>10101</v>
      </c>
      <c r="J546" s="105">
        <v>436770</v>
      </c>
      <c r="K546" s="105">
        <v>38160</v>
      </c>
      <c r="L546" s="105">
        <v>35785</v>
      </c>
      <c r="M546" s="105">
        <v>35783</v>
      </c>
      <c r="N546" s="105">
        <v>40793</v>
      </c>
      <c r="O546" s="105">
        <v>35786</v>
      </c>
      <c r="P546" s="105">
        <v>35784</v>
      </c>
      <c r="Q546" s="105">
        <v>35782</v>
      </c>
      <c r="R546" s="105">
        <v>35783</v>
      </c>
      <c r="S546" s="105">
        <v>35784</v>
      </c>
      <c r="T546" s="105">
        <v>35783</v>
      </c>
      <c r="U546" s="105">
        <v>40656</v>
      </c>
      <c r="V546" s="105">
        <v>30891</v>
      </c>
      <c r="W546" s="95"/>
      <c r="X546" s="95"/>
      <c r="Y546" s="95"/>
      <c r="Z546" s="94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4"/>
      <c r="AQ546" s="93"/>
      <c r="AR546" s="92"/>
      <c r="AS546" s="91"/>
      <c r="AT546" s="91"/>
      <c r="AU546" s="91"/>
      <c r="AV546" s="91"/>
      <c r="AW546" s="91"/>
      <c r="AX546" s="91"/>
      <c r="AY546" s="91"/>
      <c r="AZ546" s="91"/>
      <c r="BA546" s="91"/>
      <c r="BB546" s="91"/>
      <c r="BC546" s="91"/>
      <c r="BD546" s="91"/>
      <c r="BE546" s="91"/>
      <c r="BF546" s="90"/>
      <c r="BG546" s="89"/>
      <c r="BH546" s="87"/>
    </row>
    <row r="547" spans="1:60" s="96" customFormat="1" ht="12.75" customHeight="1" x14ac:dyDescent="0.2">
      <c r="A547" s="57"/>
      <c r="B547" s="53" t="s">
        <v>479</v>
      </c>
      <c r="C547" s="111">
        <v>774</v>
      </c>
      <c r="D547" s="110">
        <v>113</v>
      </c>
      <c r="E547" s="109" t="s">
        <v>404</v>
      </c>
      <c r="F547" s="107" t="s">
        <v>403</v>
      </c>
      <c r="G547" s="107"/>
      <c r="H547" s="108"/>
      <c r="I547" s="106">
        <v>10101</v>
      </c>
      <c r="J547" s="105">
        <v>125930</v>
      </c>
      <c r="K547" s="105">
        <v>15982</v>
      </c>
      <c r="L547" s="105">
        <v>13241</v>
      </c>
      <c r="M547" s="105">
        <v>13241</v>
      </c>
      <c r="N547" s="105">
        <v>13241</v>
      </c>
      <c r="O547" s="105">
        <v>10500</v>
      </c>
      <c r="P547" s="105">
        <v>5000</v>
      </c>
      <c r="Q547" s="105">
        <v>5000</v>
      </c>
      <c r="R547" s="105">
        <v>5000</v>
      </c>
      <c r="S547" s="105">
        <v>5000</v>
      </c>
      <c r="T547" s="105">
        <v>10500</v>
      </c>
      <c r="U547" s="105">
        <v>14613</v>
      </c>
      <c r="V547" s="105">
        <v>14612</v>
      </c>
      <c r="W547" s="95"/>
      <c r="X547" s="95"/>
      <c r="Y547" s="95"/>
      <c r="Z547" s="94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4"/>
      <c r="AQ547" s="93"/>
      <c r="AR547" s="92"/>
      <c r="AS547" s="91"/>
      <c r="AT547" s="91"/>
      <c r="AU547" s="91"/>
      <c r="AV547" s="91"/>
      <c r="AW547" s="91"/>
      <c r="AX547" s="91"/>
      <c r="AY547" s="91"/>
      <c r="AZ547" s="91"/>
      <c r="BA547" s="91"/>
      <c r="BB547" s="91"/>
      <c r="BC547" s="91"/>
      <c r="BD547" s="91"/>
      <c r="BE547" s="91"/>
      <c r="BF547" s="90"/>
      <c r="BG547" s="89"/>
      <c r="BH547" s="87"/>
    </row>
    <row r="548" spans="1:60" s="96" customFormat="1" ht="15.75" customHeight="1" x14ac:dyDescent="0.2">
      <c r="A548" s="57"/>
      <c r="B548" s="53" t="s">
        <v>101</v>
      </c>
      <c r="C548" s="111">
        <v>774</v>
      </c>
      <c r="D548" s="110">
        <v>113</v>
      </c>
      <c r="E548" s="109" t="s">
        <v>404</v>
      </c>
      <c r="F548" s="107" t="s">
        <v>102</v>
      </c>
      <c r="G548" s="107"/>
      <c r="H548" s="108"/>
      <c r="I548" s="106">
        <v>10101</v>
      </c>
      <c r="J548" s="105">
        <v>556.99</v>
      </c>
      <c r="K548" s="105">
        <v>0</v>
      </c>
      <c r="L548" s="105">
        <v>0</v>
      </c>
      <c r="M548" s="105">
        <v>139.25</v>
      </c>
      <c r="N548" s="105">
        <v>0</v>
      </c>
      <c r="O548" s="105">
        <v>0</v>
      </c>
      <c r="P548" s="105">
        <v>139.25</v>
      </c>
      <c r="Q548" s="105">
        <v>0</v>
      </c>
      <c r="R548" s="105">
        <v>0</v>
      </c>
      <c r="S548" s="105">
        <v>139.25</v>
      </c>
      <c r="T548" s="105">
        <v>0</v>
      </c>
      <c r="U548" s="105">
        <v>0</v>
      </c>
      <c r="V548" s="105">
        <v>139.24</v>
      </c>
      <c r="W548" s="95"/>
      <c r="X548" s="95"/>
      <c r="Y548" s="95"/>
      <c r="Z548" s="94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4"/>
      <c r="AQ548" s="93"/>
      <c r="AR548" s="92"/>
      <c r="AS548" s="91"/>
      <c r="AT548" s="91"/>
      <c r="AU548" s="91"/>
      <c r="AV548" s="91"/>
      <c r="AW548" s="91"/>
      <c r="AX548" s="91"/>
      <c r="AY548" s="91"/>
      <c r="AZ548" s="91"/>
      <c r="BA548" s="91"/>
      <c r="BB548" s="91"/>
      <c r="BC548" s="91"/>
      <c r="BD548" s="91"/>
      <c r="BE548" s="91"/>
      <c r="BF548" s="90"/>
      <c r="BG548" s="89"/>
      <c r="BH548" s="87"/>
    </row>
    <row r="549" spans="1:60" s="96" customFormat="1" ht="18" customHeight="1" x14ac:dyDescent="0.2">
      <c r="A549" s="57"/>
      <c r="B549" s="53" t="s">
        <v>103</v>
      </c>
      <c r="C549" s="111">
        <v>774</v>
      </c>
      <c r="D549" s="110">
        <v>113</v>
      </c>
      <c r="E549" s="109" t="s">
        <v>404</v>
      </c>
      <c r="F549" s="107" t="s">
        <v>104</v>
      </c>
      <c r="G549" s="107"/>
      <c r="H549" s="108"/>
      <c r="I549" s="106">
        <v>10101</v>
      </c>
      <c r="J549" s="105">
        <v>68.760000000000005</v>
      </c>
      <c r="K549" s="105">
        <v>0</v>
      </c>
      <c r="L549" s="105">
        <v>0</v>
      </c>
      <c r="M549" s="105">
        <v>17.190000000000001</v>
      </c>
      <c r="N549" s="105">
        <v>0</v>
      </c>
      <c r="O549" s="105">
        <v>0</v>
      </c>
      <c r="P549" s="105">
        <v>17.190000000000001</v>
      </c>
      <c r="Q549" s="105">
        <v>0</v>
      </c>
      <c r="R549" s="105">
        <v>0</v>
      </c>
      <c r="S549" s="105">
        <v>17.190000000000001</v>
      </c>
      <c r="T549" s="105">
        <v>0</v>
      </c>
      <c r="U549" s="105">
        <v>0</v>
      </c>
      <c r="V549" s="105">
        <v>17.190000000000001</v>
      </c>
      <c r="W549" s="95"/>
      <c r="X549" s="95"/>
      <c r="Y549" s="95"/>
      <c r="Z549" s="94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4"/>
      <c r="AQ549" s="93"/>
      <c r="AR549" s="92"/>
      <c r="AS549" s="91"/>
      <c r="AT549" s="91"/>
      <c r="AU549" s="91"/>
      <c r="AV549" s="91"/>
      <c r="AW549" s="91"/>
      <c r="AX549" s="91"/>
      <c r="AY549" s="91"/>
      <c r="AZ549" s="91"/>
      <c r="BA549" s="91"/>
      <c r="BB549" s="91"/>
      <c r="BC549" s="91"/>
      <c r="BD549" s="91"/>
      <c r="BE549" s="91"/>
      <c r="BF549" s="90"/>
      <c r="BG549" s="89"/>
      <c r="BH549" s="87"/>
    </row>
    <row r="550" spans="1:60" s="96" customFormat="1" ht="15.75" customHeight="1" x14ac:dyDescent="0.2">
      <c r="A550" s="57"/>
      <c r="B550" s="53" t="s">
        <v>99</v>
      </c>
      <c r="C550" s="111">
        <v>774</v>
      </c>
      <c r="D550" s="110">
        <v>310</v>
      </c>
      <c r="E550" s="109" t="s">
        <v>453</v>
      </c>
      <c r="F550" s="107" t="s">
        <v>100</v>
      </c>
      <c r="G550" s="107"/>
      <c r="H550" s="108"/>
      <c r="I550" s="106">
        <v>10101</v>
      </c>
      <c r="J550" s="105">
        <v>35000</v>
      </c>
      <c r="K550" s="105">
        <v>0</v>
      </c>
      <c r="L550" s="105">
        <v>0</v>
      </c>
      <c r="M550" s="105">
        <v>15000</v>
      </c>
      <c r="N550" s="105">
        <v>0</v>
      </c>
      <c r="O550" s="105">
        <v>5000</v>
      </c>
      <c r="P550" s="105">
        <v>0</v>
      </c>
      <c r="Q550" s="105">
        <v>15000</v>
      </c>
      <c r="R550" s="105">
        <v>0</v>
      </c>
      <c r="S550" s="105">
        <v>0</v>
      </c>
      <c r="T550" s="105">
        <v>0</v>
      </c>
      <c r="U550" s="105">
        <v>0</v>
      </c>
      <c r="V550" s="105">
        <v>0</v>
      </c>
      <c r="W550" s="95"/>
      <c r="X550" s="95"/>
      <c r="Y550" s="95"/>
      <c r="Z550" s="94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4"/>
      <c r="AQ550" s="93"/>
      <c r="AR550" s="92"/>
      <c r="AS550" s="91"/>
      <c r="AT550" s="91"/>
      <c r="AU550" s="91"/>
      <c r="AV550" s="91"/>
      <c r="AW550" s="91"/>
      <c r="AX550" s="91"/>
      <c r="AY550" s="91"/>
      <c r="AZ550" s="91"/>
      <c r="BA550" s="91"/>
      <c r="BB550" s="91"/>
      <c r="BC550" s="91"/>
      <c r="BD550" s="91"/>
      <c r="BE550" s="91"/>
      <c r="BF550" s="90"/>
      <c r="BG550" s="89"/>
      <c r="BH550" s="87"/>
    </row>
    <row r="551" spans="1:60" s="96" customFormat="1" ht="15.75" customHeight="1" x14ac:dyDescent="0.2">
      <c r="A551" s="57"/>
      <c r="B551" s="53" t="s">
        <v>99</v>
      </c>
      <c r="C551" s="111">
        <v>774</v>
      </c>
      <c r="D551" s="110">
        <v>310</v>
      </c>
      <c r="E551" s="109" t="s">
        <v>234</v>
      </c>
      <c r="F551" s="107" t="s">
        <v>100</v>
      </c>
      <c r="G551" s="107"/>
      <c r="H551" s="108"/>
      <c r="I551" s="106">
        <v>10101</v>
      </c>
      <c r="J551" s="105">
        <v>30000</v>
      </c>
      <c r="K551" s="105">
        <v>0</v>
      </c>
      <c r="L551" s="105">
        <v>0</v>
      </c>
      <c r="M551" s="105">
        <v>15000</v>
      </c>
      <c r="N551" s="105">
        <v>0</v>
      </c>
      <c r="O551" s="105">
        <v>5000</v>
      </c>
      <c r="P551" s="105">
        <v>5000</v>
      </c>
      <c r="Q551" s="105">
        <v>0</v>
      </c>
      <c r="R551" s="105">
        <v>5000</v>
      </c>
      <c r="S551" s="105">
        <v>0</v>
      </c>
      <c r="T551" s="105">
        <v>0</v>
      </c>
      <c r="U551" s="105">
        <v>0</v>
      </c>
      <c r="V551" s="105">
        <v>0</v>
      </c>
      <c r="W551" s="95"/>
      <c r="X551" s="95"/>
      <c r="Y551" s="95"/>
      <c r="Z551" s="94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4"/>
      <c r="AQ551" s="93"/>
      <c r="AR551" s="92"/>
      <c r="AS551" s="91"/>
      <c r="AT551" s="91"/>
      <c r="AU551" s="91"/>
      <c r="AV551" s="91"/>
      <c r="AW551" s="91"/>
      <c r="AX551" s="91"/>
      <c r="AY551" s="91"/>
      <c r="AZ551" s="91"/>
      <c r="BA551" s="91"/>
      <c r="BB551" s="91"/>
      <c r="BC551" s="91"/>
      <c r="BD551" s="91"/>
      <c r="BE551" s="91"/>
      <c r="BF551" s="90"/>
      <c r="BG551" s="89"/>
      <c r="BH551" s="87"/>
    </row>
    <row r="552" spans="1:60" s="96" customFormat="1" ht="15.75" customHeight="1" x14ac:dyDescent="0.2">
      <c r="A552" s="57"/>
      <c r="B552" s="53" t="s">
        <v>99</v>
      </c>
      <c r="C552" s="111">
        <v>774</v>
      </c>
      <c r="D552" s="110">
        <v>503</v>
      </c>
      <c r="E552" s="109" t="s">
        <v>455</v>
      </c>
      <c r="F552" s="107" t="s">
        <v>100</v>
      </c>
      <c r="G552" s="107"/>
      <c r="H552" s="108"/>
      <c r="I552" s="106">
        <v>10101</v>
      </c>
      <c r="J552" s="105">
        <v>51320.08</v>
      </c>
      <c r="K552" s="105">
        <v>4276.68</v>
      </c>
      <c r="L552" s="105">
        <v>4276.67</v>
      </c>
      <c r="M552" s="105">
        <v>4276.68</v>
      </c>
      <c r="N552" s="105">
        <v>4276.67</v>
      </c>
      <c r="O552" s="105">
        <v>4276.67</v>
      </c>
      <c r="P552" s="105">
        <v>4276.67</v>
      </c>
      <c r="Q552" s="105">
        <v>4276.67</v>
      </c>
      <c r="R552" s="105">
        <v>4276.67</v>
      </c>
      <c r="S552" s="105">
        <v>4276.67</v>
      </c>
      <c r="T552" s="105">
        <v>4276.67</v>
      </c>
      <c r="U552" s="105">
        <v>4276.67</v>
      </c>
      <c r="V552" s="105">
        <v>4276.6899999999996</v>
      </c>
      <c r="W552" s="95"/>
      <c r="X552" s="95"/>
      <c r="Y552" s="95"/>
      <c r="Z552" s="94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4"/>
      <c r="AQ552" s="93"/>
      <c r="AR552" s="92"/>
      <c r="AS552" s="91"/>
      <c r="AT552" s="91"/>
      <c r="AU552" s="91"/>
      <c r="AV552" s="91"/>
      <c r="AW552" s="91"/>
      <c r="AX552" s="91"/>
      <c r="AY552" s="91"/>
      <c r="AZ552" s="91"/>
      <c r="BA552" s="91"/>
      <c r="BB552" s="91"/>
      <c r="BC552" s="91"/>
      <c r="BD552" s="91"/>
      <c r="BE552" s="91"/>
      <c r="BF552" s="90"/>
      <c r="BG552" s="89"/>
      <c r="BH552" s="87"/>
    </row>
    <row r="553" spans="1:60" s="96" customFormat="1" ht="12.75" customHeight="1" x14ac:dyDescent="0.2">
      <c r="A553" s="57"/>
      <c r="B553" s="53" t="s">
        <v>479</v>
      </c>
      <c r="C553" s="111">
        <v>774</v>
      </c>
      <c r="D553" s="110">
        <v>503</v>
      </c>
      <c r="E553" s="109" t="s">
        <v>455</v>
      </c>
      <c r="F553" s="107" t="s">
        <v>403</v>
      </c>
      <c r="G553" s="107"/>
      <c r="H553" s="108"/>
      <c r="I553" s="106">
        <v>10101</v>
      </c>
      <c r="J553" s="105">
        <v>6340</v>
      </c>
      <c r="K553" s="105">
        <v>528</v>
      </c>
      <c r="L553" s="105">
        <v>528</v>
      </c>
      <c r="M553" s="105">
        <v>529</v>
      </c>
      <c r="N553" s="105">
        <v>528</v>
      </c>
      <c r="O553" s="105">
        <v>528</v>
      </c>
      <c r="P553" s="105">
        <v>529</v>
      </c>
      <c r="Q553" s="105">
        <v>528</v>
      </c>
      <c r="R553" s="105">
        <v>528</v>
      </c>
      <c r="S553" s="105">
        <v>529</v>
      </c>
      <c r="T553" s="105">
        <v>528</v>
      </c>
      <c r="U553" s="105">
        <v>528</v>
      </c>
      <c r="V553" s="105">
        <v>529</v>
      </c>
      <c r="W553" s="95"/>
      <c r="X553" s="95"/>
      <c r="Y553" s="95"/>
      <c r="Z553" s="94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4"/>
      <c r="AQ553" s="93"/>
      <c r="AR553" s="92"/>
      <c r="AS553" s="91"/>
      <c r="AT553" s="91"/>
      <c r="AU553" s="91"/>
      <c r="AV553" s="91"/>
      <c r="AW553" s="91"/>
      <c r="AX553" s="91"/>
      <c r="AY553" s="91"/>
      <c r="AZ553" s="91"/>
      <c r="BA553" s="91"/>
      <c r="BB553" s="91"/>
      <c r="BC553" s="91"/>
      <c r="BD553" s="91"/>
      <c r="BE553" s="91"/>
      <c r="BF553" s="90"/>
      <c r="BG553" s="89"/>
      <c r="BH553" s="87"/>
    </row>
    <row r="554" spans="1:60" s="96" customFormat="1" ht="15.75" customHeight="1" x14ac:dyDescent="0.2">
      <c r="A554" s="57"/>
      <c r="B554" s="53" t="s">
        <v>99</v>
      </c>
      <c r="C554" s="111">
        <v>774</v>
      </c>
      <c r="D554" s="110">
        <v>503</v>
      </c>
      <c r="E554" s="109" t="s">
        <v>456</v>
      </c>
      <c r="F554" s="107" t="s">
        <v>100</v>
      </c>
      <c r="G554" s="107"/>
      <c r="H554" s="108"/>
      <c r="I554" s="106">
        <v>10101</v>
      </c>
      <c r="J554" s="105">
        <v>5000</v>
      </c>
      <c r="K554" s="105">
        <v>0</v>
      </c>
      <c r="L554" s="105">
        <v>0</v>
      </c>
      <c r="M554" s="105">
        <v>5000</v>
      </c>
      <c r="N554" s="105">
        <v>0</v>
      </c>
      <c r="O554" s="105">
        <v>0</v>
      </c>
      <c r="P554" s="105">
        <v>0</v>
      </c>
      <c r="Q554" s="105">
        <v>0</v>
      </c>
      <c r="R554" s="105">
        <v>0</v>
      </c>
      <c r="S554" s="105">
        <v>0</v>
      </c>
      <c r="T554" s="105">
        <v>0</v>
      </c>
      <c r="U554" s="105">
        <v>0</v>
      </c>
      <c r="V554" s="105">
        <v>0</v>
      </c>
      <c r="W554" s="95"/>
      <c r="X554" s="95"/>
      <c r="Y554" s="95"/>
      <c r="Z554" s="94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4"/>
      <c r="AQ554" s="93"/>
      <c r="AR554" s="92"/>
      <c r="AS554" s="91"/>
      <c r="AT554" s="91"/>
      <c r="AU554" s="91"/>
      <c r="AV554" s="91"/>
      <c r="AW554" s="91"/>
      <c r="AX554" s="91"/>
      <c r="AY554" s="91"/>
      <c r="AZ554" s="91"/>
      <c r="BA554" s="91"/>
      <c r="BB554" s="91"/>
      <c r="BC554" s="91"/>
      <c r="BD554" s="91"/>
      <c r="BE554" s="91"/>
      <c r="BF554" s="90"/>
      <c r="BG554" s="89"/>
      <c r="BH554" s="87"/>
    </row>
    <row r="555" spans="1:60" s="96" customFormat="1" ht="15.75" customHeight="1" x14ac:dyDescent="0.2">
      <c r="A555" s="57"/>
      <c r="B555" s="53" t="s">
        <v>99</v>
      </c>
      <c r="C555" s="111">
        <v>774</v>
      </c>
      <c r="D555" s="110">
        <v>503</v>
      </c>
      <c r="E555" s="109" t="s">
        <v>457</v>
      </c>
      <c r="F555" s="107" t="s">
        <v>100</v>
      </c>
      <c r="G555" s="107"/>
      <c r="H555" s="108"/>
      <c r="I555" s="106">
        <v>10101</v>
      </c>
      <c r="J555" s="105">
        <v>5000</v>
      </c>
      <c r="K555" s="105">
        <v>0</v>
      </c>
      <c r="L555" s="105">
        <v>0</v>
      </c>
      <c r="M555" s="105">
        <v>5000</v>
      </c>
      <c r="N555" s="105">
        <v>0</v>
      </c>
      <c r="O555" s="105">
        <v>0</v>
      </c>
      <c r="P555" s="105">
        <v>0</v>
      </c>
      <c r="Q555" s="105">
        <v>0</v>
      </c>
      <c r="R555" s="105">
        <v>0</v>
      </c>
      <c r="S555" s="105">
        <v>0</v>
      </c>
      <c r="T555" s="105">
        <v>0</v>
      </c>
      <c r="U555" s="105">
        <v>0</v>
      </c>
      <c r="V555" s="105">
        <v>0</v>
      </c>
      <c r="W555" s="95"/>
      <c r="X555" s="95"/>
      <c r="Y555" s="95"/>
      <c r="Z555" s="94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4"/>
      <c r="AQ555" s="93"/>
      <c r="AR555" s="92"/>
      <c r="AS555" s="91"/>
      <c r="AT555" s="91"/>
      <c r="AU555" s="91"/>
      <c r="AV555" s="91"/>
      <c r="AW555" s="91"/>
      <c r="AX555" s="91"/>
      <c r="AY555" s="91"/>
      <c r="AZ555" s="91"/>
      <c r="BA555" s="91"/>
      <c r="BB555" s="91"/>
      <c r="BC555" s="91"/>
      <c r="BD555" s="91"/>
      <c r="BE555" s="91"/>
      <c r="BF555" s="90"/>
      <c r="BG555" s="89"/>
      <c r="BH555" s="87"/>
    </row>
    <row r="556" spans="1:60" s="96" customFormat="1" ht="15.75" customHeight="1" x14ac:dyDescent="0.2">
      <c r="A556" s="57"/>
      <c r="B556" s="53" t="s">
        <v>99</v>
      </c>
      <c r="C556" s="111">
        <v>774</v>
      </c>
      <c r="D556" s="110">
        <v>503</v>
      </c>
      <c r="E556" s="109" t="s">
        <v>465</v>
      </c>
      <c r="F556" s="107" t="s">
        <v>100</v>
      </c>
      <c r="G556" s="107"/>
      <c r="H556" s="108"/>
      <c r="I556" s="106">
        <v>10101</v>
      </c>
      <c r="J556" s="105">
        <v>11110</v>
      </c>
      <c r="K556" s="105">
        <v>0</v>
      </c>
      <c r="L556" s="105">
        <v>0</v>
      </c>
      <c r="M556" s="105">
        <v>0</v>
      </c>
      <c r="N556" s="105">
        <v>11110</v>
      </c>
      <c r="O556" s="105">
        <v>0</v>
      </c>
      <c r="P556" s="105">
        <v>0</v>
      </c>
      <c r="Q556" s="105">
        <v>0</v>
      </c>
      <c r="R556" s="105">
        <v>0</v>
      </c>
      <c r="S556" s="105">
        <v>0</v>
      </c>
      <c r="T556" s="105">
        <v>0</v>
      </c>
      <c r="U556" s="105">
        <v>0</v>
      </c>
      <c r="V556" s="105">
        <v>0</v>
      </c>
      <c r="W556" s="95"/>
      <c r="X556" s="95"/>
      <c r="Y556" s="95"/>
      <c r="Z556" s="94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4"/>
      <c r="AQ556" s="93"/>
      <c r="AR556" s="92"/>
      <c r="AS556" s="91"/>
      <c r="AT556" s="91"/>
      <c r="AU556" s="91"/>
      <c r="AV556" s="91"/>
      <c r="AW556" s="91"/>
      <c r="AX556" s="91"/>
      <c r="AY556" s="91"/>
      <c r="AZ556" s="91"/>
      <c r="BA556" s="91"/>
      <c r="BB556" s="91"/>
      <c r="BC556" s="91"/>
      <c r="BD556" s="91"/>
      <c r="BE556" s="91"/>
      <c r="BF556" s="90"/>
      <c r="BG556" s="89"/>
      <c r="BH556" s="87"/>
    </row>
    <row r="557" spans="1:60" s="96" customFormat="1" ht="15.75" customHeight="1" x14ac:dyDescent="0.2">
      <c r="A557" s="57"/>
      <c r="B557" s="53" t="s">
        <v>99</v>
      </c>
      <c r="C557" s="111">
        <v>774</v>
      </c>
      <c r="D557" s="110">
        <v>503</v>
      </c>
      <c r="E557" s="109" t="s">
        <v>458</v>
      </c>
      <c r="F557" s="107" t="s">
        <v>100</v>
      </c>
      <c r="G557" s="107"/>
      <c r="H557" s="108"/>
      <c r="I557" s="106">
        <v>10101</v>
      </c>
      <c r="J557" s="105">
        <v>80670</v>
      </c>
      <c r="K557" s="105">
        <v>0</v>
      </c>
      <c r="L557" s="105">
        <v>0</v>
      </c>
      <c r="M557" s="105">
        <v>23170</v>
      </c>
      <c r="N557" s="105">
        <v>0</v>
      </c>
      <c r="O557" s="105">
        <v>10890</v>
      </c>
      <c r="P557" s="105">
        <v>10890</v>
      </c>
      <c r="Q557" s="105">
        <v>10890</v>
      </c>
      <c r="R557" s="105">
        <v>10890</v>
      </c>
      <c r="S557" s="105">
        <v>13940</v>
      </c>
      <c r="T557" s="105">
        <v>0</v>
      </c>
      <c r="U557" s="105">
        <v>0</v>
      </c>
      <c r="V557" s="105">
        <v>0</v>
      </c>
      <c r="W557" s="95"/>
      <c r="X557" s="95"/>
      <c r="Y557" s="95"/>
      <c r="Z557" s="94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4"/>
      <c r="AQ557" s="93"/>
      <c r="AR557" s="92"/>
      <c r="AS557" s="91"/>
      <c r="AT557" s="91"/>
      <c r="AU557" s="91"/>
      <c r="AV557" s="91"/>
      <c r="AW557" s="91"/>
      <c r="AX557" s="91"/>
      <c r="AY557" s="91"/>
      <c r="AZ557" s="91"/>
      <c r="BA557" s="91"/>
      <c r="BB557" s="91"/>
      <c r="BC557" s="91"/>
      <c r="BD557" s="91"/>
      <c r="BE557" s="91"/>
      <c r="BF557" s="90"/>
      <c r="BG557" s="89"/>
      <c r="BH557" s="87"/>
    </row>
    <row r="558" spans="1:60" s="96" customFormat="1" ht="15.75" customHeight="1" x14ac:dyDescent="0.2">
      <c r="A558" s="57"/>
      <c r="B558" s="53" t="s">
        <v>99</v>
      </c>
      <c r="C558" s="111">
        <v>774</v>
      </c>
      <c r="D558" s="110">
        <v>503</v>
      </c>
      <c r="E558" s="109" t="s">
        <v>466</v>
      </c>
      <c r="F558" s="107" t="s">
        <v>100</v>
      </c>
      <c r="G558" s="107"/>
      <c r="H558" s="108"/>
      <c r="I558" s="106">
        <v>10101</v>
      </c>
      <c r="J558" s="105">
        <v>249209</v>
      </c>
      <c r="K558" s="105">
        <v>0</v>
      </c>
      <c r="L558" s="105">
        <v>62300</v>
      </c>
      <c r="M558" s="105">
        <v>62300</v>
      </c>
      <c r="N558" s="105">
        <v>6235</v>
      </c>
      <c r="O558" s="105">
        <v>62305</v>
      </c>
      <c r="P558" s="105">
        <v>56069</v>
      </c>
      <c r="Q558" s="105">
        <v>0</v>
      </c>
      <c r="R558" s="105">
        <v>0</v>
      </c>
      <c r="S558" s="105">
        <v>0</v>
      </c>
      <c r="T558" s="105">
        <v>0</v>
      </c>
      <c r="U558" s="105">
        <v>0</v>
      </c>
      <c r="V558" s="105">
        <v>0</v>
      </c>
      <c r="W558" s="95"/>
      <c r="X558" s="95"/>
      <c r="Y558" s="95"/>
      <c r="Z558" s="94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4"/>
      <c r="AQ558" s="93"/>
      <c r="AR558" s="92"/>
      <c r="AS558" s="91"/>
      <c r="AT558" s="91"/>
      <c r="AU558" s="91"/>
      <c r="AV558" s="91"/>
      <c r="AW558" s="91"/>
      <c r="AX558" s="91"/>
      <c r="AY558" s="91"/>
      <c r="AZ558" s="91"/>
      <c r="BA558" s="91"/>
      <c r="BB558" s="91"/>
      <c r="BC558" s="91"/>
      <c r="BD558" s="91"/>
      <c r="BE558" s="91"/>
      <c r="BF558" s="90"/>
      <c r="BG558" s="89"/>
      <c r="BH558" s="87"/>
    </row>
    <row r="559" spans="1:60" s="96" customFormat="1" ht="15.75" customHeight="1" x14ac:dyDescent="0.2">
      <c r="A559" s="57"/>
      <c r="B559" s="53" t="s">
        <v>99</v>
      </c>
      <c r="C559" s="111">
        <v>774</v>
      </c>
      <c r="D559" s="110">
        <v>503</v>
      </c>
      <c r="E559" s="109" t="s">
        <v>467</v>
      </c>
      <c r="F559" s="107" t="s">
        <v>100</v>
      </c>
      <c r="G559" s="107"/>
      <c r="H559" s="108" t="s">
        <v>252</v>
      </c>
      <c r="I559" s="106">
        <v>10112</v>
      </c>
      <c r="J559" s="105">
        <v>574694.96</v>
      </c>
      <c r="K559" s="105">
        <v>0</v>
      </c>
      <c r="L559" s="105">
        <v>0</v>
      </c>
      <c r="M559" s="105">
        <v>0</v>
      </c>
      <c r="N559" s="105">
        <v>0</v>
      </c>
      <c r="O559" s="105">
        <v>0</v>
      </c>
      <c r="P559" s="105">
        <v>574694.96</v>
      </c>
      <c r="Q559" s="105">
        <v>0</v>
      </c>
      <c r="R559" s="105">
        <v>0</v>
      </c>
      <c r="S559" s="105">
        <v>0</v>
      </c>
      <c r="T559" s="105">
        <v>0</v>
      </c>
      <c r="U559" s="105">
        <v>0</v>
      </c>
      <c r="V559" s="105">
        <v>0</v>
      </c>
      <c r="W559" s="95"/>
      <c r="X559" s="95"/>
      <c r="Y559" s="95"/>
      <c r="Z559" s="94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4"/>
      <c r="AQ559" s="93"/>
      <c r="AR559" s="92"/>
      <c r="AS559" s="91"/>
      <c r="AT559" s="91"/>
      <c r="AU559" s="91"/>
      <c r="AV559" s="91"/>
      <c r="AW559" s="91"/>
      <c r="AX559" s="91"/>
      <c r="AY559" s="91"/>
      <c r="AZ559" s="91"/>
      <c r="BA559" s="91"/>
      <c r="BB559" s="91"/>
      <c r="BC559" s="91"/>
      <c r="BD559" s="91"/>
      <c r="BE559" s="91"/>
      <c r="BF559" s="90"/>
      <c r="BG559" s="89"/>
      <c r="BH559" s="87"/>
    </row>
    <row r="560" spans="1:60" s="96" customFormat="1" ht="15.75" customHeight="1" x14ac:dyDescent="0.2">
      <c r="A560" s="57"/>
      <c r="B560" s="53" t="s">
        <v>99</v>
      </c>
      <c r="C560" s="111">
        <v>774</v>
      </c>
      <c r="D560" s="110">
        <v>503</v>
      </c>
      <c r="E560" s="109" t="s">
        <v>467</v>
      </c>
      <c r="F560" s="107" t="s">
        <v>100</v>
      </c>
      <c r="G560" s="107"/>
      <c r="H560" s="108" t="s">
        <v>252</v>
      </c>
      <c r="I560" s="106">
        <v>10306</v>
      </c>
      <c r="J560" s="105">
        <v>1595603.77</v>
      </c>
      <c r="K560" s="105">
        <v>0</v>
      </c>
      <c r="L560" s="105">
        <v>0</v>
      </c>
      <c r="M560" s="105">
        <v>0</v>
      </c>
      <c r="N560" s="105">
        <v>0</v>
      </c>
      <c r="O560" s="105">
        <v>0</v>
      </c>
      <c r="P560" s="105">
        <v>1595603.77</v>
      </c>
      <c r="Q560" s="105">
        <v>0</v>
      </c>
      <c r="R560" s="105">
        <v>0</v>
      </c>
      <c r="S560" s="105">
        <v>0</v>
      </c>
      <c r="T560" s="105">
        <v>0</v>
      </c>
      <c r="U560" s="105">
        <v>0</v>
      </c>
      <c r="V560" s="105">
        <v>0</v>
      </c>
      <c r="W560" s="95"/>
      <c r="X560" s="95"/>
      <c r="Y560" s="95"/>
      <c r="Z560" s="94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4"/>
      <c r="AQ560" s="93"/>
      <c r="AR560" s="92"/>
      <c r="AS560" s="91"/>
      <c r="AT560" s="91"/>
      <c r="AU560" s="91"/>
      <c r="AV560" s="91"/>
      <c r="AW560" s="91"/>
      <c r="AX560" s="91"/>
      <c r="AY560" s="91"/>
      <c r="AZ560" s="91"/>
      <c r="BA560" s="91"/>
      <c r="BB560" s="91"/>
      <c r="BC560" s="91"/>
      <c r="BD560" s="91"/>
      <c r="BE560" s="91"/>
      <c r="BF560" s="90"/>
      <c r="BG560" s="89"/>
      <c r="BH560" s="87"/>
    </row>
    <row r="561" spans="1:60" s="96" customFormat="1" ht="19.5" customHeight="1" x14ac:dyDescent="0.2">
      <c r="A561" s="57"/>
      <c r="B561" s="53" t="s">
        <v>92</v>
      </c>
      <c r="C561" s="111">
        <v>775</v>
      </c>
      <c r="D561" s="110">
        <v>113</v>
      </c>
      <c r="E561" s="109" t="s">
        <v>404</v>
      </c>
      <c r="F561" s="107" t="s">
        <v>94</v>
      </c>
      <c r="G561" s="107"/>
      <c r="H561" s="108"/>
      <c r="I561" s="106">
        <v>10101</v>
      </c>
      <c r="J561" s="105">
        <v>2928697.37</v>
      </c>
      <c r="K561" s="105">
        <v>274796.67</v>
      </c>
      <c r="L561" s="105">
        <v>263081.88</v>
      </c>
      <c r="M561" s="105">
        <v>263081.88</v>
      </c>
      <c r="N561" s="105">
        <v>263081.88</v>
      </c>
      <c r="O561" s="105">
        <v>263081.88</v>
      </c>
      <c r="P561" s="105">
        <v>263081.88</v>
      </c>
      <c r="Q561" s="105">
        <v>243081.88</v>
      </c>
      <c r="R561" s="105">
        <v>243081.88</v>
      </c>
      <c r="S561" s="105">
        <v>243081.88</v>
      </c>
      <c r="T561" s="105">
        <v>203081.88</v>
      </c>
      <c r="U561" s="105">
        <v>203081.88</v>
      </c>
      <c r="V561" s="105">
        <v>203081.9</v>
      </c>
      <c r="W561" s="95"/>
      <c r="X561" s="95"/>
      <c r="Y561" s="95"/>
      <c r="Z561" s="94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4"/>
      <c r="AQ561" s="93"/>
      <c r="AR561" s="92"/>
      <c r="AS561" s="91"/>
      <c r="AT561" s="91"/>
      <c r="AU561" s="91"/>
      <c r="AV561" s="91"/>
      <c r="AW561" s="91"/>
      <c r="AX561" s="91"/>
      <c r="AY561" s="91"/>
      <c r="AZ561" s="91"/>
      <c r="BA561" s="91"/>
      <c r="BB561" s="91"/>
      <c r="BC561" s="91"/>
      <c r="BD561" s="91"/>
      <c r="BE561" s="91"/>
      <c r="BF561" s="90"/>
      <c r="BG561" s="89"/>
      <c r="BH561" s="87"/>
    </row>
    <row r="562" spans="1:60" s="96" customFormat="1" ht="31.5" customHeight="1" x14ac:dyDescent="0.2">
      <c r="A562" s="57"/>
      <c r="B562" s="53" t="s">
        <v>95</v>
      </c>
      <c r="C562" s="111">
        <v>775</v>
      </c>
      <c r="D562" s="110">
        <v>113</v>
      </c>
      <c r="E562" s="109" t="s">
        <v>404</v>
      </c>
      <c r="F562" s="107" t="s">
        <v>96</v>
      </c>
      <c r="G562" s="107"/>
      <c r="H562" s="108"/>
      <c r="I562" s="106">
        <v>10101</v>
      </c>
      <c r="J562" s="105">
        <v>97865</v>
      </c>
      <c r="K562" s="105">
        <v>8514.26</v>
      </c>
      <c r="L562" s="105">
        <v>8122.8</v>
      </c>
      <c r="M562" s="105">
        <v>8122.8</v>
      </c>
      <c r="N562" s="105">
        <v>8122.8</v>
      </c>
      <c r="O562" s="105">
        <v>8122.8</v>
      </c>
      <c r="P562" s="105">
        <v>8122.8</v>
      </c>
      <c r="Q562" s="105">
        <v>8122.8</v>
      </c>
      <c r="R562" s="105">
        <v>8122.8</v>
      </c>
      <c r="S562" s="105">
        <v>8122.8</v>
      </c>
      <c r="T562" s="105">
        <v>8122.8</v>
      </c>
      <c r="U562" s="105">
        <v>8122.8</v>
      </c>
      <c r="V562" s="105">
        <v>8122.74</v>
      </c>
      <c r="W562" s="95"/>
      <c r="X562" s="95"/>
      <c r="Y562" s="95"/>
      <c r="Z562" s="94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4"/>
      <c r="AQ562" s="93"/>
      <c r="AR562" s="92"/>
      <c r="AS562" s="91"/>
      <c r="AT562" s="91"/>
      <c r="AU562" s="91"/>
      <c r="AV562" s="91"/>
      <c r="AW562" s="91"/>
      <c r="AX562" s="91"/>
      <c r="AY562" s="91"/>
      <c r="AZ562" s="91"/>
      <c r="BA562" s="91"/>
      <c r="BB562" s="91"/>
      <c r="BC562" s="91"/>
      <c r="BD562" s="91"/>
      <c r="BE562" s="91"/>
      <c r="BF562" s="90"/>
      <c r="BG562" s="89"/>
      <c r="BH562" s="87"/>
    </row>
    <row r="563" spans="1:60" ht="39.75" customHeight="1" x14ac:dyDescent="0.2">
      <c r="A563" s="57"/>
      <c r="B563" s="53" t="s">
        <v>97</v>
      </c>
      <c r="C563" s="111">
        <v>775</v>
      </c>
      <c r="D563" s="110">
        <v>113</v>
      </c>
      <c r="E563" s="109" t="s">
        <v>404</v>
      </c>
      <c r="F563" s="107" t="s">
        <v>98</v>
      </c>
      <c r="G563" s="107"/>
      <c r="H563" s="108"/>
      <c r="I563" s="106">
        <v>10101</v>
      </c>
      <c r="J563" s="105">
        <v>914021.84</v>
      </c>
      <c r="K563" s="105">
        <v>79519.91</v>
      </c>
      <c r="L563" s="105">
        <v>75863.81</v>
      </c>
      <c r="M563" s="105">
        <v>75863.81</v>
      </c>
      <c r="N563" s="105">
        <v>75863.81</v>
      </c>
      <c r="O563" s="105">
        <v>75863.81</v>
      </c>
      <c r="P563" s="105">
        <v>75863.81</v>
      </c>
      <c r="Q563" s="105">
        <v>75863.81</v>
      </c>
      <c r="R563" s="105">
        <v>75863.81</v>
      </c>
      <c r="S563" s="105">
        <v>75863.81</v>
      </c>
      <c r="T563" s="105">
        <v>75863.81</v>
      </c>
      <c r="U563" s="105">
        <v>75863.81</v>
      </c>
      <c r="V563" s="105">
        <v>75863.83</v>
      </c>
      <c r="W563" s="65">
        <v>122300</v>
      </c>
      <c r="X563" s="65">
        <v>122300</v>
      </c>
      <c r="Y563" s="65">
        <v>0</v>
      </c>
      <c r="Z563" s="66">
        <v>0</v>
      </c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  <c r="AN563" s="65"/>
      <c r="AO563" s="65"/>
      <c r="AP563" s="66"/>
      <c r="AQ563" s="67"/>
      <c r="AR563" s="68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70"/>
      <c r="BG563" s="64"/>
      <c r="BH563" s="1"/>
    </row>
    <row r="564" spans="1:60" ht="15.75" customHeight="1" x14ac:dyDescent="0.2">
      <c r="A564" s="57"/>
      <c r="B564" s="53" t="s">
        <v>99</v>
      </c>
      <c r="C564" s="111">
        <v>775</v>
      </c>
      <c r="D564" s="110">
        <v>113</v>
      </c>
      <c r="E564" s="109" t="s">
        <v>404</v>
      </c>
      <c r="F564" s="107" t="s">
        <v>100</v>
      </c>
      <c r="G564" s="107"/>
      <c r="H564" s="108"/>
      <c r="I564" s="106">
        <v>10101</v>
      </c>
      <c r="J564" s="105">
        <v>1367020</v>
      </c>
      <c r="K564" s="105">
        <v>123815.29</v>
      </c>
      <c r="L564" s="105">
        <v>113018.61</v>
      </c>
      <c r="M564" s="105">
        <v>113018.61</v>
      </c>
      <c r="N564" s="105">
        <v>113018.61</v>
      </c>
      <c r="O564" s="105">
        <v>113018.61</v>
      </c>
      <c r="P564" s="105">
        <v>113018.61</v>
      </c>
      <c r="Q564" s="105">
        <v>113018.61</v>
      </c>
      <c r="R564" s="105">
        <v>113018.61</v>
      </c>
      <c r="S564" s="105">
        <v>113018.61</v>
      </c>
      <c r="T564" s="105">
        <v>113018.61</v>
      </c>
      <c r="U564" s="105">
        <v>113018.61</v>
      </c>
      <c r="V564" s="105">
        <v>113018.61</v>
      </c>
      <c r="W564" s="65">
        <v>0</v>
      </c>
      <c r="X564" s="65">
        <v>0</v>
      </c>
      <c r="Y564" s="65">
        <v>0</v>
      </c>
      <c r="Z564" s="66">
        <v>0</v>
      </c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  <c r="AN564" s="65"/>
      <c r="AO564" s="65"/>
      <c r="AP564" s="66"/>
      <c r="AQ564" s="67"/>
      <c r="AR564" s="68"/>
      <c r="AS564" s="69"/>
      <c r="AT564" s="69"/>
      <c r="AU564" s="69"/>
      <c r="AV564" s="69"/>
      <c r="AW564" s="69"/>
      <c r="AX564" s="69"/>
      <c r="AY564" s="69"/>
      <c r="AZ564" s="69"/>
      <c r="BA564" s="69"/>
      <c r="BB564" s="69"/>
      <c r="BC564" s="69"/>
      <c r="BD564" s="69"/>
      <c r="BE564" s="69"/>
      <c r="BF564" s="70"/>
      <c r="BG564" s="64"/>
      <c r="BH564" s="1"/>
    </row>
    <row r="565" spans="1:60" ht="12.75" customHeight="1" x14ac:dyDescent="0.2">
      <c r="A565" s="57"/>
      <c r="B565" s="53" t="s">
        <v>479</v>
      </c>
      <c r="C565" s="111">
        <v>775</v>
      </c>
      <c r="D565" s="110">
        <v>113</v>
      </c>
      <c r="E565" s="109" t="s">
        <v>404</v>
      </c>
      <c r="F565" s="107" t="s">
        <v>403</v>
      </c>
      <c r="G565" s="107"/>
      <c r="H565" s="108"/>
      <c r="I565" s="106">
        <v>10101</v>
      </c>
      <c r="J565" s="105">
        <v>505120</v>
      </c>
      <c r="K565" s="105">
        <v>72640.2</v>
      </c>
      <c r="L565" s="105">
        <v>70619.72</v>
      </c>
      <c r="M565" s="105">
        <v>70619.72</v>
      </c>
      <c r="N565" s="105">
        <v>41924.959999999999</v>
      </c>
      <c r="O565" s="105">
        <v>41924.959999999999</v>
      </c>
      <c r="P565" s="105">
        <v>13230.2</v>
      </c>
      <c r="Q565" s="105">
        <v>13230.2</v>
      </c>
      <c r="R565" s="105">
        <v>13230.2</v>
      </c>
      <c r="S565" s="105">
        <v>41924.959999999999</v>
      </c>
      <c r="T565" s="105">
        <v>41924.959999999999</v>
      </c>
      <c r="U565" s="105">
        <v>41924.959999999999</v>
      </c>
      <c r="V565" s="105">
        <v>41924.959999999999</v>
      </c>
      <c r="W565" s="65">
        <v>0</v>
      </c>
      <c r="X565" s="65">
        <v>0</v>
      </c>
      <c r="Y565" s="65">
        <v>0</v>
      </c>
      <c r="Z565" s="66">
        <v>0</v>
      </c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  <c r="AN565" s="65"/>
      <c r="AO565" s="65"/>
      <c r="AP565" s="66"/>
      <c r="AQ565" s="67"/>
      <c r="AR565" s="68"/>
      <c r="AS565" s="69"/>
      <c r="AT565" s="69"/>
      <c r="AU565" s="69"/>
      <c r="AV565" s="69"/>
      <c r="AW565" s="69"/>
      <c r="AX565" s="69"/>
      <c r="AY565" s="69"/>
      <c r="AZ565" s="69"/>
      <c r="BA565" s="69"/>
      <c r="BB565" s="69"/>
      <c r="BC565" s="69"/>
      <c r="BD565" s="69"/>
      <c r="BE565" s="69"/>
      <c r="BF565" s="70"/>
      <c r="BG565" s="64"/>
      <c r="BH565" s="1"/>
    </row>
    <row r="566" spans="1:60" ht="23.25" customHeight="1" x14ac:dyDescent="0.2">
      <c r="A566" s="57"/>
      <c r="B566" s="53" t="s">
        <v>108</v>
      </c>
      <c r="C566" s="111">
        <v>775</v>
      </c>
      <c r="D566" s="110">
        <v>113</v>
      </c>
      <c r="E566" s="109" t="s">
        <v>404</v>
      </c>
      <c r="F566" s="107" t="s">
        <v>109</v>
      </c>
      <c r="G566" s="107"/>
      <c r="H566" s="108"/>
      <c r="I566" s="106">
        <v>10101</v>
      </c>
      <c r="J566" s="105">
        <v>17451.310000000001</v>
      </c>
      <c r="K566" s="105">
        <v>0</v>
      </c>
      <c r="L566" s="105">
        <v>4362.83</v>
      </c>
      <c r="M566" s="105">
        <v>0</v>
      </c>
      <c r="N566" s="105">
        <v>0</v>
      </c>
      <c r="O566" s="105">
        <v>4362.83</v>
      </c>
      <c r="P566" s="105">
        <v>0</v>
      </c>
      <c r="Q566" s="105">
        <v>0</v>
      </c>
      <c r="R566" s="105">
        <v>4362.83</v>
      </c>
      <c r="S566" s="105">
        <v>0</v>
      </c>
      <c r="T566" s="105">
        <v>0</v>
      </c>
      <c r="U566" s="105">
        <v>4362.82</v>
      </c>
      <c r="V566" s="105">
        <v>0</v>
      </c>
      <c r="W566" s="65">
        <v>4000</v>
      </c>
      <c r="X566" s="65">
        <v>4000</v>
      </c>
      <c r="Y566" s="65">
        <v>0</v>
      </c>
      <c r="Z566" s="66">
        <v>0</v>
      </c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  <c r="AN566" s="65"/>
      <c r="AO566" s="65"/>
      <c r="AP566" s="66"/>
      <c r="AQ566" s="67"/>
      <c r="AR566" s="68"/>
      <c r="AS566" s="69"/>
      <c r="AT566" s="69"/>
      <c r="AU566" s="69"/>
      <c r="AV566" s="69"/>
      <c r="AW566" s="69"/>
      <c r="AX566" s="69"/>
      <c r="AY566" s="69"/>
      <c r="AZ566" s="69"/>
      <c r="BA566" s="69"/>
      <c r="BB566" s="69"/>
      <c r="BC566" s="69"/>
      <c r="BD566" s="69"/>
      <c r="BE566" s="69"/>
      <c r="BF566" s="70"/>
      <c r="BG566" s="64"/>
      <c r="BH566" s="1"/>
    </row>
    <row r="567" spans="1:60" ht="15.75" customHeight="1" x14ac:dyDescent="0.2">
      <c r="A567" s="57"/>
      <c r="B567" s="53" t="s">
        <v>101</v>
      </c>
      <c r="C567" s="111">
        <v>775</v>
      </c>
      <c r="D567" s="110">
        <v>113</v>
      </c>
      <c r="E567" s="109" t="s">
        <v>404</v>
      </c>
      <c r="F567" s="107" t="s">
        <v>102</v>
      </c>
      <c r="G567" s="107"/>
      <c r="H567" s="108"/>
      <c r="I567" s="106">
        <v>10101</v>
      </c>
      <c r="J567" s="105">
        <v>5262</v>
      </c>
      <c r="K567" s="105">
        <v>0</v>
      </c>
      <c r="L567" s="105">
        <v>1315.5</v>
      </c>
      <c r="M567" s="105">
        <v>0</v>
      </c>
      <c r="N567" s="105">
        <v>0</v>
      </c>
      <c r="O567" s="105">
        <v>1315.5</v>
      </c>
      <c r="P567" s="105">
        <v>0</v>
      </c>
      <c r="Q567" s="105">
        <v>0</v>
      </c>
      <c r="R567" s="105">
        <v>1315.5</v>
      </c>
      <c r="S567" s="105">
        <v>0</v>
      </c>
      <c r="T567" s="105">
        <v>0</v>
      </c>
      <c r="U567" s="105">
        <v>1315.5</v>
      </c>
      <c r="V567" s="105">
        <v>0</v>
      </c>
      <c r="W567" s="65">
        <v>0</v>
      </c>
      <c r="X567" s="65">
        <v>0</v>
      </c>
      <c r="Y567" s="65">
        <v>0</v>
      </c>
      <c r="Z567" s="66">
        <v>0</v>
      </c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  <c r="AN567" s="65"/>
      <c r="AO567" s="65"/>
      <c r="AP567" s="66"/>
      <c r="AQ567" s="67"/>
      <c r="AR567" s="68"/>
      <c r="AS567" s="69"/>
      <c r="AT567" s="69"/>
      <c r="AU567" s="69"/>
      <c r="AV567" s="69"/>
      <c r="AW567" s="69"/>
      <c r="AX567" s="69"/>
      <c r="AY567" s="69"/>
      <c r="AZ567" s="69"/>
      <c r="BA567" s="69"/>
      <c r="BB567" s="69"/>
      <c r="BC567" s="69"/>
      <c r="BD567" s="69"/>
      <c r="BE567" s="69"/>
      <c r="BF567" s="70"/>
      <c r="BG567" s="64"/>
      <c r="BH567" s="1"/>
    </row>
    <row r="568" spans="1:60" ht="18" customHeight="1" x14ac:dyDescent="0.2">
      <c r="A568" s="57"/>
      <c r="B568" s="53" t="s">
        <v>103</v>
      </c>
      <c r="C568" s="111">
        <v>775</v>
      </c>
      <c r="D568" s="110">
        <v>113</v>
      </c>
      <c r="E568" s="109" t="s">
        <v>404</v>
      </c>
      <c r="F568" s="107" t="s">
        <v>104</v>
      </c>
      <c r="G568" s="107"/>
      <c r="H568" s="108"/>
      <c r="I568" s="106">
        <v>10101</v>
      </c>
      <c r="J568" s="105">
        <v>76.69</v>
      </c>
      <c r="K568" s="105">
        <v>0</v>
      </c>
      <c r="L568" s="105">
        <v>20.010000000000002</v>
      </c>
      <c r="M568" s="105">
        <v>0</v>
      </c>
      <c r="N568" s="105">
        <v>0</v>
      </c>
      <c r="O568" s="105">
        <v>18.899999999999999</v>
      </c>
      <c r="P568" s="105">
        <v>0</v>
      </c>
      <c r="Q568" s="105">
        <v>0</v>
      </c>
      <c r="R568" s="105">
        <v>18.89</v>
      </c>
      <c r="S568" s="105">
        <v>0</v>
      </c>
      <c r="T568" s="105">
        <v>0</v>
      </c>
      <c r="U568" s="105">
        <v>18.89</v>
      </c>
      <c r="V568" s="105">
        <v>0</v>
      </c>
      <c r="W568" s="65">
        <v>2094700</v>
      </c>
      <c r="X568" s="65">
        <v>731200</v>
      </c>
      <c r="Y568" s="65">
        <v>731200</v>
      </c>
      <c r="Z568" s="66">
        <v>632300</v>
      </c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  <c r="AN568" s="65"/>
      <c r="AO568" s="65"/>
      <c r="AP568" s="66"/>
      <c r="AQ568" s="67"/>
      <c r="AR568" s="68"/>
      <c r="AS568" s="69"/>
      <c r="AT568" s="69"/>
      <c r="AU568" s="69"/>
      <c r="AV568" s="69"/>
      <c r="AW568" s="69"/>
      <c r="AX568" s="69"/>
      <c r="AY568" s="69"/>
      <c r="AZ568" s="69"/>
      <c r="BA568" s="69"/>
      <c r="BB568" s="69"/>
      <c r="BC568" s="69"/>
      <c r="BD568" s="69"/>
      <c r="BE568" s="69"/>
      <c r="BF568" s="70"/>
      <c r="BG568" s="64"/>
      <c r="BH568" s="1"/>
    </row>
    <row r="569" spans="1:60" ht="15.75" customHeight="1" x14ac:dyDescent="0.2">
      <c r="A569" s="57"/>
      <c r="B569" s="53" t="s">
        <v>99</v>
      </c>
      <c r="C569" s="111">
        <v>775</v>
      </c>
      <c r="D569" s="110">
        <v>310</v>
      </c>
      <c r="E569" s="109" t="s">
        <v>453</v>
      </c>
      <c r="F569" s="107" t="s">
        <v>100</v>
      </c>
      <c r="G569" s="107"/>
      <c r="H569" s="108"/>
      <c r="I569" s="106">
        <v>10101</v>
      </c>
      <c r="J569" s="105">
        <v>35640</v>
      </c>
      <c r="K569" s="105">
        <v>3100.68</v>
      </c>
      <c r="L569" s="105">
        <v>2958.12</v>
      </c>
      <c r="M569" s="105">
        <v>2958.12</v>
      </c>
      <c r="N569" s="105">
        <v>2958.12</v>
      </c>
      <c r="O569" s="105">
        <v>2958.12</v>
      </c>
      <c r="P569" s="105">
        <v>2958.12</v>
      </c>
      <c r="Q569" s="105">
        <v>2958.12</v>
      </c>
      <c r="R569" s="105">
        <v>2958.12</v>
      </c>
      <c r="S569" s="105">
        <v>2958.12</v>
      </c>
      <c r="T569" s="105">
        <v>2958.12</v>
      </c>
      <c r="U569" s="105">
        <v>2958.12</v>
      </c>
      <c r="V569" s="105">
        <v>2958.12</v>
      </c>
      <c r="W569" s="65">
        <v>74697.2</v>
      </c>
      <c r="X569" s="65">
        <v>24899.200000000001</v>
      </c>
      <c r="Y569" s="65">
        <v>24899.200000000001</v>
      </c>
      <c r="Z569" s="66">
        <v>24898.799999999999</v>
      </c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6"/>
      <c r="AQ569" s="67"/>
      <c r="AR569" s="68"/>
      <c r="AS569" s="69"/>
      <c r="AT569" s="69"/>
      <c r="AU569" s="69"/>
      <c r="AV569" s="69"/>
      <c r="AW569" s="69"/>
      <c r="AX569" s="69"/>
      <c r="AY569" s="69"/>
      <c r="AZ569" s="69"/>
      <c r="BA569" s="69"/>
      <c r="BB569" s="69"/>
      <c r="BC569" s="69"/>
      <c r="BD569" s="69"/>
      <c r="BE569" s="69"/>
      <c r="BF569" s="70"/>
      <c r="BG569" s="64"/>
      <c r="BH569" s="1"/>
    </row>
    <row r="570" spans="1:60" ht="15.75" customHeight="1" x14ac:dyDescent="0.2">
      <c r="A570" s="57"/>
      <c r="B570" s="53" t="s">
        <v>99</v>
      </c>
      <c r="C570" s="111">
        <v>775</v>
      </c>
      <c r="D570" s="110">
        <v>310</v>
      </c>
      <c r="E570" s="109" t="s">
        <v>234</v>
      </c>
      <c r="F570" s="107" t="s">
        <v>100</v>
      </c>
      <c r="G570" s="107"/>
      <c r="H570" s="108"/>
      <c r="I570" s="106">
        <v>10101</v>
      </c>
      <c r="J570" s="105">
        <v>30000</v>
      </c>
      <c r="K570" s="105">
        <v>2610</v>
      </c>
      <c r="L570" s="105">
        <v>2490</v>
      </c>
      <c r="M570" s="105">
        <v>2490</v>
      </c>
      <c r="N570" s="105">
        <v>2490</v>
      </c>
      <c r="O570" s="105">
        <v>2490</v>
      </c>
      <c r="P570" s="105">
        <v>2490</v>
      </c>
      <c r="Q570" s="105">
        <v>2490</v>
      </c>
      <c r="R570" s="105">
        <v>2490</v>
      </c>
      <c r="S570" s="105">
        <v>2490</v>
      </c>
      <c r="T570" s="105">
        <v>2490</v>
      </c>
      <c r="U570" s="105">
        <v>2490</v>
      </c>
      <c r="V570" s="105">
        <v>2490</v>
      </c>
      <c r="W570" s="65">
        <v>209590</v>
      </c>
      <c r="X570" s="65">
        <v>69890</v>
      </c>
      <c r="Y570" s="65">
        <v>69890</v>
      </c>
      <c r="Z570" s="66">
        <v>69810</v>
      </c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  <c r="AN570" s="65"/>
      <c r="AO570" s="65"/>
      <c r="AP570" s="66"/>
      <c r="AQ570" s="67"/>
      <c r="AR570" s="68"/>
      <c r="AS570" s="69"/>
      <c r="AT570" s="69"/>
      <c r="AU570" s="69"/>
      <c r="AV570" s="69"/>
      <c r="AW570" s="69"/>
      <c r="AX570" s="69"/>
      <c r="AY570" s="69"/>
      <c r="AZ570" s="69"/>
      <c r="BA570" s="69"/>
      <c r="BB570" s="69"/>
      <c r="BC570" s="69"/>
      <c r="BD570" s="69"/>
      <c r="BE570" s="69"/>
      <c r="BF570" s="70"/>
      <c r="BG570" s="64"/>
      <c r="BH570" s="1"/>
    </row>
    <row r="571" spans="1:60" ht="15.75" customHeight="1" x14ac:dyDescent="0.2">
      <c r="A571" s="57"/>
      <c r="B571" s="53" t="s">
        <v>99</v>
      </c>
      <c r="C571" s="111">
        <v>775</v>
      </c>
      <c r="D571" s="110">
        <v>503</v>
      </c>
      <c r="E571" s="109" t="s">
        <v>455</v>
      </c>
      <c r="F571" s="107" t="s">
        <v>100</v>
      </c>
      <c r="G571" s="107"/>
      <c r="H571" s="108"/>
      <c r="I571" s="106">
        <v>10101</v>
      </c>
      <c r="J571" s="105">
        <v>230640</v>
      </c>
      <c r="K571" s="105">
        <v>20065.68</v>
      </c>
      <c r="L571" s="105">
        <v>19143.12</v>
      </c>
      <c r="M571" s="105">
        <v>19143.12</v>
      </c>
      <c r="N571" s="105">
        <v>19143.12</v>
      </c>
      <c r="O571" s="105">
        <v>19143.12</v>
      </c>
      <c r="P571" s="105">
        <v>19143.12</v>
      </c>
      <c r="Q571" s="105">
        <v>19143.12</v>
      </c>
      <c r="R571" s="105">
        <v>19143.12</v>
      </c>
      <c r="S571" s="105">
        <v>19143.12</v>
      </c>
      <c r="T571" s="105">
        <v>19143.12</v>
      </c>
      <c r="U571" s="105">
        <v>19143.12</v>
      </c>
      <c r="V571" s="105">
        <v>19143.12</v>
      </c>
      <c r="W571" s="65">
        <v>0</v>
      </c>
      <c r="X571" s="65">
        <v>0</v>
      </c>
      <c r="Y571" s="65">
        <v>0</v>
      </c>
      <c r="Z571" s="66">
        <v>0</v>
      </c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  <c r="AN571" s="65"/>
      <c r="AO571" s="65"/>
      <c r="AP571" s="66"/>
      <c r="AQ571" s="67"/>
      <c r="AR571" s="68"/>
      <c r="AS571" s="69"/>
      <c r="AT571" s="69"/>
      <c r="AU571" s="69"/>
      <c r="AV571" s="69"/>
      <c r="AW571" s="69"/>
      <c r="AX571" s="69"/>
      <c r="AY571" s="69"/>
      <c r="AZ571" s="69"/>
      <c r="BA571" s="69"/>
      <c r="BB571" s="69"/>
      <c r="BC571" s="69"/>
      <c r="BD571" s="69"/>
      <c r="BE571" s="69"/>
      <c r="BF571" s="70"/>
      <c r="BG571" s="64"/>
      <c r="BH571" s="1"/>
    </row>
    <row r="572" spans="1:60" ht="12.75" customHeight="1" x14ac:dyDescent="0.2">
      <c r="A572" s="57"/>
      <c r="B572" s="53" t="s">
        <v>479</v>
      </c>
      <c r="C572" s="111">
        <v>775</v>
      </c>
      <c r="D572" s="110">
        <v>503</v>
      </c>
      <c r="E572" s="109" t="s">
        <v>455</v>
      </c>
      <c r="F572" s="107" t="s">
        <v>403</v>
      </c>
      <c r="G572" s="107"/>
      <c r="H572" s="108"/>
      <c r="I572" s="106">
        <v>10101</v>
      </c>
      <c r="J572" s="105">
        <v>866610</v>
      </c>
      <c r="K572" s="105">
        <v>95395.07</v>
      </c>
      <c r="L572" s="105">
        <v>91928.63</v>
      </c>
      <c r="M572" s="105">
        <v>91928.63</v>
      </c>
      <c r="N572" s="105">
        <v>91928.63</v>
      </c>
      <c r="O572" s="105">
        <v>71928.63</v>
      </c>
      <c r="P572" s="105">
        <v>51928.63</v>
      </c>
      <c r="Q572" s="105">
        <v>51928.63</v>
      </c>
      <c r="R572" s="105">
        <v>51928.63</v>
      </c>
      <c r="S572" s="105">
        <v>51928.63</v>
      </c>
      <c r="T572" s="105">
        <v>71928.63</v>
      </c>
      <c r="U572" s="105">
        <v>71928.63</v>
      </c>
      <c r="V572" s="105">
        <v>71928.63</v>
      </c>
      <c r="W572" s="65">
        <v>0</v>
      </c>
      <c r="X572" s="65">
        <v>0</v>
      </c>
      <c r="Y572" s="65">
        <v>0</v>
      </c>
      <c r="Z572" s="66">
        <v>0</v>
      </c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  <c r="AN572" s="65"/>
      <c r="AO572" s="65"/>
      <c r="AP572" s="66"/>
      <c r="AQ572" s="67"/>
      <c r="AR572" s="68"/>
      <c r="AS572" s="69"/>
      <c r="AT572" s="69"/>
      <c r="AU572" s="69"/>
      <c r="AV572" s="69"/>
      <c r="AW572" s="69"/>
      <c r="AX572" s="69"/>
      <c r="AY572" s="69"/>
      <c r="AZ572" s="69"/>
      <c r="BA572" s="69"/>
      <c r="BB572" s="69"/>
      <c r="BC572" s="69"/>
      <c r="BD572" s="69"/>
      <c r="BE572" s="69"/>
      <c r="BF572" s="70"/>
      <c r="BG572" s="64"/>
      <c r="BH572" s="1"/>
    </row>
    <row r="573" spans="1:60" ht="15.75" customHeight="1" x14ac:dyDescent="0.2">
      <c r="A573" s="57"/>
      <c r="B573" s="53" t="s">
        <v>99</v>
      </c>
      <c r="C573" s="111">
        <v>775</v>
      </c>
      <c r="D573" s="110">
        <v>503</v>
      </c>
      <c r="E573" s="109" t="s">
        <v>456</v>
      </c>
      <c r="F573" s="107" t="s">
        <v>100</v>
      </c>
      <c r="G573" s="107"/>
      <c r="H573" s="108"/>
      <c r="I573" s="106">
        <v>10101</v>
      </c>
      <c r="J573" s="105">
        <v>134110</v>
      </c>
      <c r="K573" s="105">
        <v>6969.57</v>
      </c>
      <c r="L573" s="105">
        <v>6649.13</v>
      </c>
      <c r="M573" s="105">
        <v>6649.13</v>
      </c>
      <c r="N573" s="105">
        <v>60649.13</v>
      </c>
      <c r="O573" s="105">
        <v>13298.26</v>
      </c>
      <c r="P573" s="105">
        <v>13298.26</v>
      </c>
      <c r="Q573" s="105">
        <v>6649.13</v>
      </c>
      <c r="R573" s="105">
        <v>6649.13</v>
      </c>
      <c r="S573" s="105">
        <v>6649.13</v>
      </c>
      <c r="T573" s="105">
        <v>6649.13</v>
      </c>
      <c r="U573" s="105">
        <v>0</v>
      </c>
      <c r="V573" s="105">
        <v>0</v>
      </c>
      <c r="W573" s="65">
        <v>1535100</v>
      </c>
      <c r="X573" s="65">
        <v>511700</v>
      </c>
      <c r="Y573" s="65">
        <v>511700</v>
      </c>
      <c r="Z573" s="66">
        <v>511700</v>
      </c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  <c r="AN573" s="65"/>
      <c r="AO573" s="65"/>
      <c r="AP573" s="66"/>
      <c r="AQ573" s="67"/>
      <c r="AR573" s="68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70"/>
      <c r="BG573" s="64"/>
      <c r="BH573" s="1"/>
    </row>
    <row r="574" spans="1:60" ht="15.75" customHeight="1" x14ac:dyDescent="0.2">
      <c r="A574" s="57"/>
      <c r="B574" s="53" t="s">
        <v>99</v>
      </c>
      <c r="C574" s="111">
        <v>775</v>
      </c>
      <c r="D574" s="110">
        <v>503</v>
      </c>
      <c r="E574" s="109" t="s">
        <v>457</v>
      </c>
      <c r="F574" s="107" t="s">
        <v>100</v>
      </c>
      <c r="G574" s="107"/>
      <c r="H574" s="108"/>
      <c r="I574" s="106">
        <v>10101</v>
      </c>
      <c r="J574" s="105">
        <v>300000</v>
      </c>
      <c r="K574" s="105">
        <v>26100</v>
      </c>
      <c r="L574" s="105">
        <v>24900</v>
      </c>
      <c r="M574" s="105">
        <v>24900</v>
      </c>
      <c r="N574" s="105">
        <v>24900</v>
      </c>
      <c r="O574" s="105">
        <v>24900</v>
      </c>
      <c r="P574" s="105">
        <v>24900</v>
      </c>
      <c r="Q574" s="105">
        <v>24900</v>
      </c>
      <c r="R574" s="105">
        <v>24900</v>
      </c>
      <c r="S574" s="105">
        <v>24900</v>
      </c>
      <c r="T574" s="105">
        <v>24900</v>
      </c>
      <c r="U574" s="105">
        <v>24900</v>
      </c>
      <c r="V574" s="105">
        <v>24900</v>
      </c>
      <c r="W574" s="65">
        <v>0</v>
      </c>
      <c r="X574" s="65">
        <v>0</v>
      </c>
      <c r="Y574" s="65">
        <v>0</v>
      </c>
      <c r="Z574" s="66">
        <v>0</v>
      </c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6"/>
      <c r="AQ574" s="67"/>
      <c r="AR574" s="68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70"/>
      <c r="BG574" s="64"/>
      <c r="BH574" s="1"/>
    </row>
    <row r="575" spans="1:60" ht="15.75" customHeight="1" x14ac:dyDescent="0.2">
      <c r="A575" s="57"/>
      <c r="B575" s="53" t="s">
        <v>99</v>
      </c>
      <c r="C575" s="111">
        <v>775</v>
      </c>
      <c r="D575" s="110">
        <v>503</v>
      </c>
      <c r="E575" s="109" t="s">
        <v>468</v>
      </c>
      <c r="F575" s="107" t="s">
        <v>100</v>
      </c>
      <c r="G575" s="107"/>
      <c r="H575" s="108"/>
      <c r="I575" s="106">
        <v>10101</v>
      </c>
      <c r="J575" s="105">
        <v>572500</v>
      </c>
      <c r="K575" s="105">
        <v>49807.5</v>
      </c>
      <c r="L575" s="105">
        <v>47517.5</v>
      </c>
      <c r="M575" s="105">
        <v>47517.5</v>
      </c>
      <c r="N575" s="105">
        <v>47517.5</v>
      </c>
      <c r="O575" s="105">
        <v>47517.5</v>
      </c>
      <c r="P575" s="105">
        <v>47517.5</v>
      </c>
      <c r="Q575" s="105">
        <v>47517.5</v>
      </c>
      <c r="R575" s="105">
        <v>47517.5</v>
      </c>
      <c r="S575" s="105">
        <v>47517.5</v>
      </c>
      <c r="T575" s="105">
        <v>47517.5</v>
      </c>
      <c r="U575" s="105">
        <v>47517.5</v>
      </c>
      <c r="V575" s="105">
        <v>47517.5</v>
      </c>
      <c r="W575" s="65">
        <v>12750</v>
      </c>
      <c r="X575" s="65">
        <v>4250</v>
      </c>
      <c r="Y575" s="65">
        <v>4250</v>
      </c>
      <c r="Z575" s="66">
        <v>4250</v>
      </c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6"/>
      <c r="AQ575" s="67"/>
      <c r="AR575" s="68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70"/>
      <c r="BG575" s="64"/>
      <c r="BH575" s="1"/>
    </row>
    <row r="576" spans="1:60" ht="15.75" customHeight="1" x14ac:dyDescent="0.2">
      <c r="A576" s="57"/>
      <c r="B576" s="53" t="s">
        <v>99</v>
      </c>
      <c r="C576" s="111">
        <v>775</v>
      </c>
      <c r="D576" s="110">
        <v>503</v>
      </c>
      <c r="E576" s="109" t="s">
        <v>458</v>
      </c>
      <c r="F576" s="107" t="s">
        <v>100</v>
      </c>
      <c r="G576" s="107"/>
      <c r="H576" s="108"/>
      <c r="I576" s="106">
        <v>10101</v>
      </c>
      <c r="J576" s="105">
        <v>2204100</v>
      </c>
      <c r="K576" s="105">
        <v>251321.7</v>
      </c>
      <c r="L576" s="105">
        <v>247525.3</v>
      </c>
      <c r="M576" s="105">
        <v>242525.3</v>
      </c>
      <c r="N576" s="105">
        <v>182525.3</v>
      </c>
      <c r="O576" s="105">
        <v>182525.3</v>
      </c>
      <c r="P576" s="105">
        <v>182525.3</v>
      </c>
      <c r="Q576" s="105">
        <v>182525.3</v>
      </c>
      <c r="R576" s="105">
        <v>182525.3</v>
      </c>
      <c r="S576" s="105">
        <v>182525.3</v>
      </c>
      <c r="T576" s="105">
        <v>122525.3</v>
      </c>
      <c r="U576" s="105">
        <v>122525.3</v>
      </c>
      <c r="V576" s="105">
        <v>122525.3</v>
      </c>
      <c r="W576" s="65">
        <v>127590</v>
      </c>
      <c r="X576" s="65">
        <v>39600</v>
      </c>
      <c r="Y576" s="65">
        <v>39600</v>
      </c>
      <c r="Z576" s="66">
        <v>48390</v>
      </c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  <c r="AN576" s="65"/>
      <c r="AO576" s="65"/>
      <c r="AP576" s="66"/>
      <c r="AQ576" s="67"/>
      <c r="AR576" s="68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70"/>
      <c r="BG576" s="64"/>
      <c r="BH576" s="1"/>
    </row>
    <row r="577" spans="1:60" ht="15.75" customHeight="1" x14ac:dyDescent="0.2">
      <c r="A577" s="57"/>
      <c r="B577" s="53" t="s">
        <v>99</v>
      </c>
      <c r="C577" s="111">
        <v>775</v>
      </c>
      <c r="D577" s="110">
        <v>1101</v>
      </c>
      <c r="E577" s="109" t="s">
        <v>469</v>
      </c>
      <c r="F577" s="107" t="s">
        <v>100</v>
      </c>
      <c r="G577" s="107"/>
      <c r="H577" s="108"/>
      <c r="I577" s="106">
        <v>10101</v>
      </c>
      <c r="J577" s="105">
        <v>522860</v>
      </c>
      <c r="K577" s="105">
        <v>0</v>
      </c>
      <c r="L577" s="105">
        <v>0</v>
      </c>
      <c r="M577" s="105">
        <v>0</v>
      </c>
      <c r="N577" s="105">
        <v>0</v>
      </c>
      <c r="O577" s="105">
        <v>0</v>
      </c>
      <c r="P577" s="105">
        <v>522860</v>
      </c>
      <c r="Q577" s="105">
        <v>0</v>
      </c>
      <c r="R577" s="105">
        <v>0</v>
      </c>
      <c r="S577" s="105">
        <v>0</v>
      </c>
      <c r="T577" s="105">
        <v>0</v>
      </c>
      <c r="U577" s="105">
        <v>0</v>
      </c>
      <c r="V577" s="105">
        <v>0</v>
      </c>
      <c r="W577" s="65">
        <v>0</v>
      </c>
      <c r="X577" s="65">
        <v>0</v>
      </c>
      <c r="Y577" s="65">
        <v>0</v>
      </c>
      <c r="Z577" s="66">
        <v>0</v>
      </c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6"/>
      <c r="AQ577" s="67"/>
      <c r="AR577" s="68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70"/>
      <c r="BG577" s="64"/>
      <c r="BH577" s="1"/>
    </row>
    <row r="578" spans="1:60" ht="15.75" customHeight="1" x14ac:dyDescent="0.2">
      <c r="A578" s="57"/>
      <c r="B578" s="53" t="s">
        <v>99</v>
      </c>
      <c r="C578" s="111">
        <v>775</v>
      </c>
      <c r="D578" s="110">
        <v>1101</v>
      </c>
      <c r="E578" s="109" t="s">
        <v>470</v>
      </c>
      <c r="F578" s="107" t="s">
        <v>100</v>
      </c>
      <c r="G578" s="107"/>
      <c r="H578" s="108" t="s">
        <v>253</v>
      </c>
      <c r="I578" s="106">
        <v>10112</v>
      </c>
      <c r="J578" s="105">
        <v>758227</v>
      </c>
      <c r="K578" s="105">
        <v>0</v>
      </c>
      <c r="L578" s="105">
        <v>0</v>
      </c>
      <c r="M578" s="105">
        <v>0</v>
      </c>
      <c r="N578" s="105">
        <v>0</v>
      </c>
      <c r="O578" s="105">
        <v>0</v>
      </c>
      <c r="P578" s="105">
        <v>758227</v>
      </c>
      <c r="Q578" s="105">
        <v>0</v>
      </c>
      <c r="R578" s="105">
        <v>0</v>
      </c>
      <c r="S578" s="105">
        <v>0</v>
      </c>
      <c r="T578" s="105">
        <v>0</v>
      </c>
      <c r="U578" s="105">
        <v>0</v>
      </c>
      <c r="V578" s="105">
        <v>0</v>
      </c>
      <c r="W578" s="65">
        <v>211023.38</v>
      </c>
      <c r="X578" s="65">
        <v>70341.119999999995</v>
      </c>
      <c r="Y578" s="65">
        <v>70341.119999999995</v>
      </c>
      <c r="Z578" s="66">
        <v>70341.14</v>
      </c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6"/>
      <c r="AQ578" s="67"/>
      <c r="AR578" s="68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70"/>
      <c r="BG578" s="64"/>
      <c r="BH578" s="1"/>
    </row>
    <row r="579" spans="1:60" ht="15.75" customHeight="1" x14ac:dyDescent="0.2">
      <c r="A579" s="57"/>
      <c r="B579" s="53" t="s">
        <v>99</v>
      </c>
      <c r="C579" s="111">
        <v>775</v>
      </c>
      <c r="D579" s="110">
        <v>1101</v>
      </c>
      <c r="E579" s="109" t="s">
        <v>470</v>
      </c>
      <c r="F579" s="107" t="s">
        <v>100</v>
      </c>
      <c r="G579" s="107"/>
      <c r="H579" s="108" t="s">
        <v>253</v>
      </c>
      <c r="I579" s="106">
        <v>10306</v>
      </c>
      <c r="J579" s="105">
        <v>1692351</v>
      </c>
      <c r="K579" s="105">
        <v>0</v>
      </c>
      <c r="L579" s="105">
        <v>0</v>
      </c>
      <c r="M579" s="105">
        <v>0</v>
      </c>
      <c r="N579" s="105">
        <v>0</v>
      </c>
      <c r="O579" s="105">
        <v>0</v>
      </c>
      <c r="P579" s="105">
        <v>1692351</v>
      </c>
      <c r="Q579" s="105">
        <v>0</v>
      </c>
      <c r="R579" s="105">
        <v>0</v>
      </c>
      <c r="S579" s="105">
        <v>0</v>
      </c>
      <c r="T579" s="105">
        <v>0</v>
      </c>
      <c r="U579" s="105">
        <v>0</v>
      </c>
      <c r="V579" s="105">
        <v>0</v>
      </c>
      <c r="W579" s="65">
        <v>0</v>
      </c>
      <c r="X579" s="65">
        <v>0</v>
      </c>
      <c r="Y579" s="65">
        <v>0</v>
      </c>
      <c r="Z579" s="66">
        <v>0</v>
      </c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6"/>
      <c r="AQ579" s="67"/>
      <c r="AR579" s="68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70"/>
      <c r="BG579" s="64"/>
      <c r="BH579" s="1"/>
    </row>
    <row r="580" spans="1:60" ht="20.25" customHeight="1" x14ac:dyDescent="0.2">
      <c r="A580" s="57"/>
      <c r="B580" s="53" t="s">
        <v>92</v>
      </c>
      <c r="C580" s="111">
        <v>776</v>
      </c>
      <c r="D580" s="110">
        <v>113</v>
      </c>
      <c r="E580" s="109" t="s">
        <v>404</v>
      </c>
      <c r="F580" s="107" t="s">
        <v>94</v>
      </c>
      <c r="G580" s="107"/>
      <c r="H580" s="108"/>
      <c r="I580" s="106">
        <v>10101</v>
      </c>
      <c r="J580" s="105">
        <v>1787534.45</v>
      </c>
      <c r="K580" s="105">
        <v>148961.20000000001</v>
      </c>
      <c r="L580" s="105">
        <v>148961.20000000001</v>
      </c>
      <c r="M580" s="105">
        <v>148961.20000000001</v>
      </c>
      <c r="N580" s="105">
        <v>148961.20000000001</v>
      </c>
      <c r="O580" s="105">
        <v>148961.20000000001</v>
      </c>
      <c r="P580" s="105">
        <v>148961.20000000001</v>
      </c>
      <c r="Q580" s="105">
        <v>148961.20000000001</v>
      </c>
      <c r="R580" s="105">
        <v>148961.20000000001</v>
      </c>
      <c r="S580" s="105">
        <v>148961.20000000001</v>
      </c>
      <c r="T580" s="105">
        <v>148961.20000000001</v>
      </c>
      <c r="U580" s="105">
        <v>148961.20000000001</v>
      </c>
      <c r="V580" s="105">
        <v>148961.25</v>
      </c>
      <c r="W580" s="65">
        <v>57304.07</v>
      </c>
      <c r="X580" s="65">
        <v>21243.01</v>
      </c>
      <c r="Y580" s="65">
        <v>21243.01</v>
      </c>
      <c r="Z580" s="66">
        <v>14818.05</v>
      </c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  <c r="AN580" s="65"/>
      <c r="AO580" s="65"/>
      <c r="AP580" s="66"/>
      <c r="AQ580" s="67"/>
      <c r="AR580" s="68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70"/>
      <c r="BG580" s="64"/>
      <c r="BH580" s="1"/>
    </row>
    <row r="581" spans="1:60" ht="31.5" customHeight="1" x14ac:dyDescent="0.2">
      <c r="A581" s="57"/>
      <c r="B581" s="53" t="s">
        <v>95</v>
      </c>
      <c r="C581" s="111">
        <v>776</v>
      </c>
      <c r="D581" s="110">
        <v>113</v>
      </c>
      <c r="E581" s="109" t="s">
        <v>404</v>
      </c>
      <c r="F581" s="107" t="s">
        <v>96</v>
      </c>
      <c r="G581" s="107"/>
      <c r="H581" s="108"/>
      <c r="I581" s="106">
        <v>10101</v>
      </c>
      <c r="J581" s="105">
        <v>46805</v>
      </c>
      <c r="K581" s="105">
        <v>0</v>
      </c>
      <c r="L581" s="105">
        <v>0</v>
      </c>
      <c r="M581" s="105">
        <v>0</v>
      </c>
      <c r="N581" s="105">
        <v>0</v>
      </c>
      <c r="O581" s="105">
        <v>0</v>
      </c>
      <c r="P581" s="105">
        <v>12765</v>
      </c>
      <c r="Q581" s="105">
        <v>12765</v>
      </c>
      <c r="R581" s="105">
        <v>21275</v>
      </c>
      <c r="S581" s="105">
        <v>0</v>
      </c>
      <c r="T581" s="105">
        <v>0</v>
      </c>
      <c r="U581" s="105">
        <v>0</v>
      </c>
      <c r="V581" s="105">
        <v>0</v>
      </c>
      <c r="W581" s="65">
        <v>0</v>
      </c>
      <c r="X581" s="65">
        <v>0</v>
      </c>
      <c r="Y581" s="65">
        <v>0</v>
      </c>
      <c r="Z581" s="66">
        <v>0</v>
      </c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  <c r="AN581" s="65"/>
      <c r="AO581" s="65"/>
      <c r="AP581" s="66"/>
      <c r="AQ581" s="67"/>
      <c r="AR581" s="68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70"/>
      <c r="BG581" s="64"/>
      <c r="BH581" s="1"/>
    </row>
    <row r="582" spans="1:60" ht="39.75" customHeight="1" x14ac:dyDescent="0.2">
      <c r="A582" s="57"/>
      <c r="B582" s="53" t="s">
        <v>97</v>
      </c>
      <c r="C582" s="111">
        <v>776</v>
      </c>
      <c r="D582" s="110">
        <v>113</v>
      </c>
      <c r="E582" s="109" t="s">
        <v>404</v>
      </c>
      <c r="F582" s="107" t="s">
        <v>98</v>
      </c>
      <c r="G582" s="107"/>
      <c r="H582" s="108"/>
      <c r="I582" s="106">
        <v>10101</v>
      </c>
      <c r="J582" s="105">
        <v>553970.51</v>
      </c>
      <c r="K582" s="105">
        <v>44986.28</v>
      </c>
      <c r="L582" s="105">
        <v>44986.28</v>
      </c>
      <c r="M582" s="105">
        <v>44986.28</v>
      </c>
      <c r="N582" s="105">
        <v>44986.28</v>
      </c>
      <c r="O582" s="105">
        <v>44986.28</v>
      </c>
      <c r="P582" s="105">
        <v>48841.31</v>
      </c>
      <c r="Q582" s="105">
        <v>48841.31</v>
      </c>
      <c r="R582" s="105">
        <v>51411.33</v>
      </c>
      <c r="S582" s="105">
        <v>44986.28</v>
      </c>
      <c r="T582" s="105">
        <v>44986.28</v>
      </c>
      <c r="U582" s="105">
        <v>44986.28</v>
      </c>
      <c r="V582" s="105">
        <v>44986.32</v>
      </c>
      <c r="W582" s="65">
        <v>0</v>
      </c>
      <c r="X582" s="65">
        <v>0</v>
      </c>
      <c r="Y582" s="65">
        <v>0</v>
      </c>
      <c r="Z582" s="66">
        <v>0</v>
      </c>
      <c r="AA582" s="65">
        <v>169545</v>
      </c>
      <c r="AB582" s="65">
        <v>56515</v>
      </c>
      <c r="AC582" s="65">
        <v>56515</v>
      </c>
      <c r="AD582" s="65">
        <v>56515</v>
      </c>
      <c r="AE582" s="65">
        <v>169545</v>
      </c>
      <c r="AF582" s="65">
        <v>56515</v>
      </c>
      <c r="AG582" s="65">
        <v>56515</v>
      </c>
      <c r="AH582" s="65">
        <v>56515</v>
      </c>
      <c r="AI582" s="65">
        <v>169546</v>
      </c>
      <c r="AJ582" s="65">
        <v>56516</v>
      </c>
      <c r="AK582" s="65">
        <v>56515</v>
      </c>
      <c r="AL582" s="65">
        <v>56515</v>
      </c>
      <c r="AM582" s="65">
        <v>167539</v>
      </c>
      <c r="AN582" s="65">
        <v>56515</v>
      </c>
      <c r="AO582" s="65">
        <v>56515</v>
      </c>
      <c r="AP582" s="66">
        <v>54509</v>
      </c>
      <c r="AQ582" s="67"/>
      <c r="AR582" s="68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70"/>
      <c r="BG582" s="64"/>
      <c r="BH582" s="1"/>
    </row>
    <row r="583" spans="1:60" ht="15.75" customHeight="1" x14ac:dyDescent="0.2">
      <c r="A583" s="57"/>
      <c r="B583" s="53" t="s">
        <v>99</v>
      </c>
      <c r="C583" s="111">
        <v>776</v>
      </c>
      <c r="D583" s="110">
        <v>113</v>
      </c>
      <c r="E583" s="109" t="s">
        <v>404</v>
      </c>
      <c r="F583" s="107" t="s">
        <v>100</v>
      </c>
      <c r="G583" s="107"/>
      <c r="H583" s="108"/>
      <c r="I583" s="106">
        <v>10101</v>
      </c>
      <c r="J583" s="105">
        <v>425010</v>
      </c>
      <c r="K583" s="105">
        <v>36191.870000000003</v>
      </c>
      <c r="L583" s="105">
        <v>35169.83</v>
      </c>
      <c r="M583" s="105">
        <v>35169.83</v>
      </c>
      <c r="N583" s="105">
        <v>35819.83</v>
      </c>
      <c r="O583" s="105">
        <v>35169.83</v>
      </c>
      <c r="P583" s="105">
        <v>35169.83</v>
      </c>
      <c r="Q583" s="105">
        <v>35819.83</v>
      </c>
      <c r="R583" s="105">
        <v>35169.83</v>
      </c>
      <c r="S583" s="105">
        <v>35169.83</v>
      </c>
      <c r="T583" s="105">
        <v>35819.83</v>
      </c>
      <c r="U583" s="105">
        <v>35169.83</v>
      </c>
      <c r="V583" s="105">
        <v>35169.83</v>
      </c>
      <c r="W583" s="65">
        <v>0</v>
      </c>
      <c r="X583" s="65">
        <v>0</v>
      </c>
      <c r="Y583" s="65">
        <v>0</v>
      </c>
      <c r="Z583" s="66">
        <v>0</v>
      </c>
      <c r="AA583" s="65">
        <v>496100</v>
      </c>
      <c r="AB583" s="65">
        <v>0</v>
      </c>
      <c r="AC583" s="65">
        <v>0</v>
      </c>
      <c r="AD583" s="65">
        <v>496100</v>
      </c>
      <c r="AE583" s="65">
        <v>496100</v>
      </c>
      <c r="AF583" s="65">
        <v>0</v>
      </c>
      <c r="AG583" s="65">
        <v>0</v>
      </c>
      <c r="AH583" s="65">
        <v>496100</v>
      </c>
      <c r="AI583" s="65">
        <v>496100</v>
      </c>
      <c r="AJ583" s="65">
        <v>0</v>
      </c>
      <c r="AK583" s="65">
        <v>0</v>
      </c>
      <c r="AL583" s="65">
        <v>496100</v>
      </c>
      <c r="AM583" s="65">
        <v>496100</v>
      </c>
      <c r="AN583" s="65">
        <v>0</v>
      </c>
      <c r="AO583" s="65">
        <v>0</v>
      </c>
      <c r="AP583" s="66">
        <v>496100</v>
      </c>
      <c r="AQ583" s="67"/>
      <c r="AR583" s="68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70"/>
      <c r="BG583" s="64"/>
      <c r="BH583" s="1"/>
    </row>
    <row r="584" spans="1:60" ht="12.75" customHeight="1" x14ac:dyDescent="0.2">
      <c r="A584" s="57"/>
      <c r="B584" s="53" t="s">
        <v>479</v>
      </c>
      <c r="C584" s="111">
        <v>776</v>
      </c>
      <c r="D584" s="110">
        <v>113</v>
      </c>
      <c r="E584" s="109" t="s">
        <v>404</v>
      </c>
      <c r="F584" s="107" t="s">
        <v>403</v>
      </c>
      <c r="G584" s="107"/>
      <c r="H584" s="108"/>
      <c r="I584" s="106">
        <v>10101</v>
      </c>
      <c r="J584" s="105">
        <v>22760</v>
      </c>
      <c r="K584" s="105">
        <v>1898.5</v>
      </c>
      <c r="L584" s="105">
        <v>1896.5</v>
      </c>
      <c r="M584" s="105">
        <v>1896.5</v>
      </c>
      <c r="N584" s="105">
        <v>1896.5</v>
      </c>
      <c r="O584" s="105">
        <v>1896.5</v>
      </c>
      <c r="P584" s="105">
        <v>1896.5</v>
      </c>
      <c r="Q584" s="105">
        <v>1896.5</v>
      </c>
      <c r="R584" s="105">
        <v>1896.5</v>
      </c>
      <c r="S584" s="105">
        <v>1896.5</v>
      </c>
      <c r="T584" s="105">
        <v>1896.5</v>
      </c>
      <c r="U584" s="105">
        <v>1896.5</v>
      </c>
      <c r="V584" s="105">
        <v>1896.5</v>
      </c>
      <c r="W584" s="65">
        <v>0</v>
      </c>
      <c r="X584" s="65">
        <v>0</v>
      </c>
      <c r="Y584" s="65">
        <v>0</v>
      </c>
      <c r="Z584" s="66">
        <v>0</v>
      </c>
      <c r="AA584" s="65">
        <v>5325</v>
      </c>
      <c r="AB584" s="65">
        <v>0</v>
      </c>
      <c r="AC584" s="65">
        <v>0</v>
      </c>
      <c r="AD584" s="65">
        <v>5325</v>
      </c>
      <c r="AE584" s="65">
        <v>5325</v>
      </c>
      <c r="AF584" s="65">
        <v>0</v>
      </c>
      <c r="AG584" s="65">
        <v>0</v>
      </c>
      <c r="AH584" s="65">
        <v>5325</v>
      </c>
      <c r="AI584" s="65">
        <v>5325</v>
      </c>
      <c r="AJ584" s="65">
        <v>0</v>
      </c>
      <c r="AK584" s="65">
        <v>0</v>
      </c>
      <c r="AL584" s="65">
        <v>5325</v>
      </c>
      <c r="AM584" s="65">
        <v>5325</v>
      </c>
      <c r="AN584" s="65">
        <v>0</v>
      </c>
      <c r="AO584" s="65">
        <v>0</v>
      </c>
      <c r="AP584" s="66">
        <v>5325</v>
      </c>
      <c r="AQ584" s="67"/>
      <c r="AR584" s="68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70"/>
      <c r="BG584" s="64"/>
      <c r="BH584" s="1"/>
    </row>
    <row r="585" spans="1:60" ht="23.25" customHeight="1" x14ac:dyDescent="0.2">
      <c r="A585" s="57"/>
      <c r="B585" s="53" t="s">
        <v>108</v>
      </c>
      <c r="C585" s="111">
        <v>776</v>
      </c>
      <c r="D585" s="110">
        <v>113</v>
      </c>
      <c r="E585" s="109" t="s">
        <v>404</v>
      </c>
      <c r="F585" s="107" t="s">
        <v>109</v>
      </c>
      <c r="G585" s="107"/>
      <c r="H585" s="108"/>
      <c r="I585" s="106">
        <v>10101</v>
      </c>
      <c r="J585" s="105">
        <v>1899.59</v>
      </c>
      <c r="K585" s="105">
        <v>0</v>
      </c>
      <c r="L585" s="105">
        <v>0</v>
      </c>
      <c r="M585" s="105">
        <v>475</v>
      </c>
      <c r="N585" s="105">
        <v>0</v>
      </c>
      <c r="O585" s="105">
        <v>0</v>
      </c>
      <c r="P585" s="105">
        <v>475</v>
      </c>
      <c r="Q585" s="105">
        <v>0</v>
      </c>
      <c r="R585" s="105">
        <v>0</v>
      </c>
      <c r="S585" s="105">
        <v>475</v>
      </c>
      <c r="T585" s="105">
        <v>0</v>
      </c>
      <c r="U585" s="105">
        <v>0</v>
      </c>
      <c r="V585" s="105">
        <v>474.59</v>
      </c>
      <c r="W585" s="65">
        <v>0</v>
      </c>
      <c r="X585" s="65">
        <v>0</v>
      </c>
      <c r="Y585" s="65">
        <v>0</v>
      </c>
      <c r="Z585" s="66">
        <v>0</v>
      </c>
      <c r="AA585" s="65">
        <v>3579572.43</v>
      </c>
      <c r="AB585" s="65">
        <v>1193190.81</v>
      </c>
      <c r="AC585" s="65">
        <v>1193190.81</v>
      </c>
      <c r="AD585" s="65">
        <v>1193190.81</v>
      </c>
      <c r="AE585" s="65">
        <v>4252801.3099999996</v>
      </c>
      <c r="AF585" s="65">
        <v>1193190.81</v>
      </c>
      <c r="AG585" s="65">
        <v>1406618.69</v>
      </c>
      <c r="AH585" s="65">
        <v>1652991.81</v>
      </c>
      <c r="AI585" s="65">
        <v>2907775.9</v>
      </c>
      <c r="AJ585" s="65">
        <v>1345025.39</v>
      </c>
      <c r="AK585" s="65">
        <v>369559.7</v>
      </c>
      <c r="AL585" s="65">
        <v>1193190.81</v>
      </c>
      <c r="AM585" s="65">
        <v>3583869.52</v>
      </c>
      <c r="AN585" s="65">
        <v>1193190.81</v>
      </c>
      <c r="AO585" s="65">
        <v>1193190.81</v>
      </c>
      <c r="AP585" s="66">
        <v>1197487.8999999999</v>
      </c>
      <c r="AQ585" s="67"/>
      <c r="AR585" s="68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70"/>
      <c r="BG585" s="64"/>
      <c r="BH585" s="1"/>
    </row>
    <row r="586" spans="1:60" ht="15.75" customHeight="1" x14ac:dyDescent="0.2">
      <c r="A586" s="57"/>
      <c r="B586" s="53" t="s">
        <v>101</v>
      </c>
      <c r="C586" s="111">
        <v>776</v>
      </c>
      <c r="D586" s="110">
        <v>113</v>
      </c>
      <c r="E586" s="109" t="s">
        <v>404</v>
      </c>
      <c r="F586" s="107" t="s">
        <v>102</v>
      </c>
      <c r="G586" s="107"/>
      <c r="H586" s="108"/>
      <c r="I586" s="106">
        <v>10101</v>
      </c>
      <c r="J586" s="105">
        <v>571.20000000000005</v>
      </c>
      <c r="K586" s="105">
        <v>0</v>
      </c>
      <c r="L586" s="105">
        <v>0</v>
      </c>
      <c r="M586" s="105">
        <v>571.20000000000005</v>
      </c>
      <c r="N586" s="105">
        <v>0</v>
      </c>
      <c r="O586" s="105">
        <v>0</v>
      </c>
      <c r="P586" s="105">
        <v>0</v>
      </c>
      <c r="Q586" s="105">
        <v>0</v>
      </c>
      <c r="R586" s="105">
        <v>0</v>
      </c>
      <c r="S586" s="105">
        <v>0</v>
      </c>
      <c r="T586" s="105">
        <v>0</v>
      </c>
      <c r="U586" s="105">
        <v>0</v>
      </c>
      <c r="V586" s="105">
        <v>0</v>
      </c>
      <c r="W586" s="65">
        <v>36800</v>
      </c>
      <c r="X586" s="65">
        <v>19000</v>
      </c>
      <c r="Y586" s="65">
        <v>13000</v>
      </c>
      <c r="Z586" s="66">
        <v>4800</v>
      </c>
      <c r="AA586" s="65">
        <v>1081030.1399999999</v>
      </c>
      <c r="AB586" s="65">
        <v>360343.38</v>
      </c>
      <c r="AC586" s="65">
        <v>360343.38</v>
      </c>
      <c r="AD586" s="65">
        <v>360343.38</v>
      </c>
      <c r="AE586" s="65">
        <v>1284345.1200000001</v>
      </c>
      <c r="AF586" s="65">
        <v>360343.38</v>
      </c>
      <c r="AG586" s="65">
        <v>424798.54</v>
      </c>
      <c r="AH586" s="65">
        <v>499203.2</v>
      </c>
      <c r="AI586" s="65">
        <v>878147.73</v>
      </c>
      <c r="AJ586" s="65">
        <v>406197.4</v>
      </c>
      <c r="AK586" s="65">
        <v>111606.95</v>
      </c>
      <c r="AL586" s="65">
        <v>360343.38</v>
      </c>
      <c r="AM586" s="65">
        <v>1082327.8500000001</v>
      </c>
      <c r="AN586" s="65">
        <v>360343.38</v>
      </c>
      <c r="AO586" s="65">
        <v>360343.38</v>
      </c>
      <c r="AP586" s="66">
        <v>361641.09</v>
      </c>
      <c r="AQ586" s="67"/>
      <c r="AR586" s="68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70"/>
      <c r="BG586" s="64"/>
      <c r="BH586" s="1"/>
    </row>
    <row r="587" spans="1:60" ht="18" customHeight="1" x14ac:dyDescent="0.2">
      <c r="A587" s="57"/>
      <c r="B587" s="53" t="s">
        <v>103</v>
      </c>
      <c r="C587" s="111">
        <v>776</v>
      </c>
      <c r="D587" s="110">
        <v>113</v>
      </c>
      <c r="E587" s="109" t="s">
        <v>404</v>
      </c>
      <c r="F587" s="107" t="s">
        <v>104</v>
      </c>
      <c r="G587" s="107"/>
      <c r="H587" s="108"/>
      <c r="I587" s="106">
        <v>10101</v>
      </c>
      <c r="J587" s="105">
        <v>0.72</v>
      </c>
      <c r="K587" s="105">
        <v>0</v>
      </c>
      <c r="L587" s="105">
        <v>0</v>
      </c>
      <c r="M587" s="105">
        <v>0.72</v>
      </c>
      <c r="N587" s="105">
        <v>0</v>
      </c>
      <c r="O587" s="105">
        <v>0</v>
      </c>
      <c r="P587" s="105">
        <v>0</v>
      </c>
      <c r="Q587" s="105">
        <v>0</v>
      </c>
      <c r="R587" s="105">
        <v>0</v>
      </c>
      <c r="S587" s="105">
        <v>0</v>
      </c>
      <c r="T587" s="105">
        <v>0</v>
      </c>
      <c r="U587" s="105">
        <v>0</v>
      </c>
      <c r="V587" s="105">
        <v>0</v>
      </c>
      <c r="W587" s="65">
        <v>4497500</v>
      </c>
      <c r="X587" s="65">
        <v>785000</v>
      </c>
      <c r="Y587" s="65">
        <v>1890000</v>
      </c>
      <c r="Z587" s="66">
        <v>1822500</v>
      </c>
      <c r="AA587" s="65">
        <v>80767.679999999993</v>
      </c>
      <c r="AB587" s="65">
        <v>26922.560000000001</v>
      </c>
      <c r="AC587" s="65">
        <v>26922.560000000001</v>
      </c>
      <c r="AD587" s="65">
        <v>26922.560000000001</v>
      </c>
      <c r="AE587" s="65">
        <v>80767.679999999993</v>
      </c>
      <c r="AF587" s="65">
        <v>26922.560000000001</v>
      </c>
      <c r="AG587" s="65">
        <v>26922.560000000001</v>
      </c>
      <c r="AH587" s="65">
        <v>26922.560000000001</v>
      </c>
      <c r="AI587" s="65">
        <v>80767.679999999993</v>
      </c>
      <c r="AJ587" s="65">
        <v>26922.560000000001</v>
      </c>
      <c r="AK587" s="65">
        <v>26922.560000000001</v>
      </c>
      <c r="AL587" s="65">
        <v>26922.560000000001</v>
      </c>
      <c r="AM587" s="65">
        <v>80896.960000000006</v>
      </c>
      <c r="AN587" s="65">
        <v>26922.560000000001</v>
      </c>
      <c r="AO587" s="65">
        <v>26922.560000000001</v>
      </c>
      <c r="AP587" s="66">
        <v>27051.84</v>
      </c>
      <c r="AQ587" s="67"/>
      <c r="AR587" s="68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70"/>
      <c r="BG587" s="64"/>
      <c r="BH587" s="1"/>
    </row>
    <row r="588" spans="1:60" ht="15.75" customHeight="1" x14ac:dyDescent="0.2">
      <c r="A588" s="57"/>
      <c r="B588" s="53" t="s">
        <v>99</v>
      </c>
      <c r="C588" s="111">
        <v>776</v>
      </c>
      <c r="D588" s="110">
        <v>310</v>
      </c>
      <c r="E588" s="109" t="s">
        <v>453</v>
      </c>
      <c r="F588" s="107" t="s">
        <v>100</v>
      </c>
      <c r="G588" s="107"/>
      <c r="H588" s="108"/>
      <c r="I588" s="106">
        <v>10101</v>
      </c>
      <c r="J588" s="105">
        <v>35000</v>
      </c>
      <c r="K588" s="105">
        <v>0</v>
      </c>
      <c r="L588" s="105">
        <v>0</v>
      </c>
      <c r="M588" s="105">
        <v>0</v>
      </c>
      <c r="N588" s="105">
        <v>0</v>
      </c>
      <c r="O588" s="105">
        <v>35000</v>
      </c>
      <c r="P588" s="105">
        <v>0</v>
      </c>
      <c r="Q588" s="105">
        <v>0</v>
      </c>
      <c r="R588" s="105">
        <v>0</v>
      </c>
      <c r="S588" s="105">
        <v>0</v>
      </c>
      <c r="T588" s="105">
        <v>0</v>
      </c>
      <c r="U588" s="105">
        <v>0</v>
      </c>
      <c r="V588" s="105">
        <v>0</v>
      </c>
      <c r="W588" s="65">
        <v>0</v>
      </c>
      <c r="X588" s="65">
        <v>0</v>
      </c>
      <c r="Y588" s="65">
        <v>0</v>
      </c>
      <c r="Z588" s="66">
        <v>0</v>
      </c>
      <c r="AA588" s="65">
        <v>0</v>
      </c>
      <c r="AB588" s="65">
        <v>0</v>
      </c>
      <c r="AC588" s="65">
        <v>0</v>
      </c>
      <c r="AD588" s="65">
        <v>0</v>
      </c>
      <c r="AE588" s="65">
        <v>0</v>
      </c>
      <c r="AF588" s="65">
        <v>0</v>
      </c>
      <c r="AG588" s="65">
        <v>0</v>
      </c>
      <c r="AH588" s="65">
        <v>0</v>
      </c>
      <c r="AI588" s="65">
        <v>15313340</v>
      </c>
      <c r="AJ588" s="65">
        <v>15313340</v>
      </c>
      <c r="AK588" s="65">
        <v>0</v>
      </c>
      <c r="AL588" s="65">
        <v>0</v>
      </c>
      <c r="AM588" s="65">
        <v>0</v>
      </c>
      <c r="AN588" s="65">
        <v>0</v>
      </c>
      <c r="AO588" s="65">
        <v>0</v>
      </c>
      <c r="AP588" s="66">
        <v>0</v>
      </c>
      <c r="AQ588" s="67"/>
      <c r="AR588" s="68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70"/>
      <c r="BG588" s="64"/>
      <c r="BH588" s="1"/>
    </row>
    <row r="589" spans="1:60" ht="15.75" customHeight="1" x14ac:dyDescent="0.2">
      <c r="A589" s="57"/>
      <c r="B589" s="53" t="s">
        <v>99</v>
      </c>
      <c r="C589" s="111">
        <v>776</v>
      </c>
      <c r="D589" s="110">
        <v>310</v>
      </c>
      <c r="E589" s="109" t="s">
        <v>234</v>
      </c>
      <c r="F589" s="107" t="s">
        <v>100</v>
      </c>
      <c r="G589" s="107"/>
      <c r="H589" s="108"/>
      <c r="I589" s="106">
        <v>10101</v>
      </c>
      <c r="J589" s="105">
        <v>30000</v>
      </c>
      <c r="K589" s="105">
        <v>0</v>
      </c>
      <c r="L589" s="105">
        <v>0</v>
      </c>
      <c r="M589" s="105">
        <v>7500</v>
      </c>
      <c r="N589" s="105">
        <v>0</v>
      </c>
      <c r="O589" s="105">
        <v>0</v>
      </c>
      <c r="P589" s="105">
        <v>7500</v>
      </c>
      <c r="Q589" s="105">
        <v>0</v>
      </c>
      <c r="R589" s="105">
        <v>0</v>
      </c>
      <c r="S589" s="105">
        <v>7500</v>
      </c>
      <c r="T589" s="105">
        <v>0</v>
      </c>
      <c r="U589" s="105">
        <v>7500</v>
      </c>
      <c r="V589" s="105">
        <v>0</v>
      </c>
      <c r="W589" s="65">
        <v>0</v>
      </c>
      <c r="X589" s="65">
        <v>0</v>
      </c>
      <c r="Y589" s="65">
        <v>0</v>
      </c>
      <c r="Z589" s="66">
        <v>0</v>
      </c>
      <c r="AA589" s="65">
        <v>0</v>
      </c>
      <c r="AB589" s="65">
        <v>0</v>
      </c>
      <c r="AC589" s="65">
        <v>0</v>
      </c>
      <c r="AD589" s="65">
        <v>0</v>
      </c>
      <c r="AE589" s="65">
        <v>340160</v>
      </c>
      <c r="AF589" s="65">
        <v>340160</v>
      </c>
      <c r="AG589" s="65">
        <v>0</v>
      </c>
      <c r="AH589" s="65">
        <v>0</v>
      </c>
      <c r="AI589" s="65">
        <v>0</v>
      </c>
      <c r="AJ589" s="65">
        <v>0</v>
      </c>
      <c r="AK589" s="65">
        <v>0</v>
      </c>
      <c r="AL589" s="65">
        <v>0</v>
      </c>
      <c r="AM589" s="65">
        <v>0</v>
      </c>
      <c r="AN589" s="65">
        <v>0</v>
      </c>
      <c r="AO589" s="65">
        <v>0</v>
      </c>
      <c r="AP589" s="66">
        <v>0</v>
      </c>
      <c r="AQ589" s="67"/>
      <c r="AR589" s="68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70"/>
      <c r="BG589" s="64"/>
      <c r="BH589" s="1"/>
    </row>
    <row r="590" spans="1:60" ht="15.75" customHeight="1" x14ac:dyDescent="0.2">
      <c r="A590" s="57"/>
      <c r="B590" s="53" t="s">
        <v>99</v>
      </c>
      <c r="C590" s="111">
        <v>776</v>
      </c>
      <c r="D590" s="110">
        <v>503</v>
      </c>
      <c r="E590" s="109" t="s">
        <v>455</v>
      </c>
      <c r="F590" s="107" t="s">
        <v>100</v>
      </c>
      <c r="G590" s="107"/>
      <c r="H590" s="108"/>
      <c r="I590" s="106">
        <v>10101</v>
      </c>
      <c r="J590" s="105">
        <v>116550</v>
      </c>
      <c r="K590" s="105">
        <v>0</v>
      </c>
      <c r="L590" s="105">
        <v>0</v>
      </c>
      <c r="M590" s="105">
        <v>29137.5</v>
      </c>
      <c r="N590" s="105">
        <v>0</v>
      </c>
      <c r="O590" s="105">
        <v>0</v>
      </c>
      <c r="P590" s="105">
        <v>29137.5</v>
      </c>
      <c r="Q590" s="105">
        <v>0</v>
      </c>
      <c r="R590" s="105">
        <v>0</v>
      </c>
      <c r="S590" s="105">
        <v>29137.5</v>
      </c>
      <c r="T590" s="105">
        <v>0</v>
      </c>
      <c r="U590" s="105">
        <v>0</v>
      </c>
      <c r="V590" s="105">
        <v>29137.5</v>
      </c>
      <c r="W590" s="65">
        <v>0</v>
      </c>
      <c r="X590" s="65">
        <v>0</v>
      </c>
      <c r="Y590" s="65">
        <v>0</v>
      </c>
      <c r="Z590" s="66">
        <v>0</v>
      </c>
      <c r="AA590" s="65">
        <v>0</v>
      </c>
      <c r="AB590" s="65">
        <v>0</v>
      </c>
      <c r="AC590" s="65">
        <v>0</v>
      </c>
      <c r="AD590" s="65">
        <v>0</v>
      </c>
      <c r="AE590" s="65">
        <v>0</v>
      </c>
      <c r="AF590" s="65">
        <v>0</v>
      </c>
      <c r="AG590" s="65">
        <v>0</v>
      </c>
      <c r="AH590" s="65">
        <v>0</v>
      </c>
      <c r="AI590" s="65">
        <v>71230</v>
      </c>
      <c r="AJ590" s="65">
        <v>71230</v>
      </c>
      <c r="AK590" s="65">
        <v>0</v>
      </c>
      <c r="AL590" s="65">
        <v>0</v>
      </c>
      <c r="AM590" s="65">
        <v>0</v>
      </c>
      <c r="AN590" s="65">
        <v>0</v>
      </c>
      <c r="AO590" s="65">
        <v>0</v>
      </c>
      <c r="AP590" s="66">
        <v>0</v>
      </c>
      <c r="AQ590" s="67"/>
      <c r="AR590" s="68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70"/>
      <c r="BG590" s="64"/>
      <c r="BH590" s="1"/>
    </row>
    <row r="591" spans="1:60" ht="12.75" customHeight="1" x14ac:dyDescent="0.2">
      <c r="A591" s="57"/>
      <c r="B591" s="53" t="s">
        <v>479</v>
      </c>
      <c r="C591" s="111">
        <v>776</v>
      </c>
      <c r="D591" s="110">
        <v>503</v>
      </c>
      <c r="E591" s="109" t="s">
        <v>455</v>
      </c>
      <c r="F591" s="107" t="s">
        <v>403</v>
      </c>
      <c r="G591" s="107"/>
      <c r="H591" s="108"/>
      <c r="I591" s="106">
        <v>10101</v>
      </c>
      <c r="J591" s="105">
        <v>124360</v>
      </c>
      <c r="K591" s="105">
        <v>10367</v>
      </c>
      <c r="L591" s="105">
        <v>10363</v>
      </c>
      <c r="M591" s="105">
        <v>10363</v>
      </c>
      <c r="N591" s="105">
        <v>10363</v>
      </c>
      <c r="O591" s="105">
        <v>10363</v>
      </c>
      <c r="P591" s="105">
        <v>10363</v>
      </c>
      <c r="Q591" s="105">
        <v>10363</v>
      </c>
      <c r="R591" s="105">
        <v>10363</v>
      </c>
      <c r="S591" s="105">
        <v>10363</v>
      </c>
      <c r="T591" s="105">
        <v>10363</v>
      </c>
      <c r="U591" s="105">
        <v>10363</v>
      </c>
      <c r="V591" s="105">
        <v>10363</v>
      </c>
      <c r="W591" s="65">
        <v>0</v>
      </c>
      <c r="X591" s="65">
        <v>0</v>
      </c>
      <c r="Y591" s="65">
        <v>0</v>
      </c>
      <c r="Z591" s="66">
        <v>0</v>
      </c>
      <c r="AA591" s="65">
        <v>0</v>
      </c>
      <c r="AB591" s="65">
        <v>0</v>
      </c>
      <c r="AC591" s="65">
        <v>0</v>
      </c>
      <c r="AD591" s="65">
        <v>0</v>
      </c>
      <c r="AE591" s="65">
        <v>0</v>
      </c>
      <c r="AF591" s="65">
        <v>0</v>
      </c>
      <c r="AG591" s="65">
        <v>0</v>
      </c>
      <c r="AH591" s="65">
        <v>0</v>
      </c>
      <c r="AI591" s="65">
        <v>26670</v>
      </c>
      <c r="AJ591" s="65">
        <v>26670</v>
      </c>
      <c r="AK591" s="65">
        <v>0</v>
      </c>
      <c r="AL591" s="65">
        <v>0</v>
      </c>
      <c r="AM591" s="65">
        <v>0</v>
      </c>
      <c r="AN591" s="65">
        <v>0</v>
      </c>
      <c r="AO591" s="65">
        <v>0</v>
      </c>
      <c r="AP591" s="66">
        <v>0</v>
      </c>
      <c r="AQ591" s="67"/>
      <c r="AR591" s="68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70"/>
      <c r="BG591" s="64"/>
      <c r="BH591" s="1"/>
    </row>
    <row r="592" spans="1:60" ht="15.75" customHeight="1" x14ac:dyDescent="0.2">
      <c r="A592" s="57"/>
      <c r="B592" s="53" t="s">
        <v>99</v>
      </c>
      <c r="C592" s="111">
        <v>776</v>
      </c>
      <c r="D592" s="110">
        <v>503</v>
      </c>
      <c r="E592" s="109" t="s">
        <v>456</v>
      </c>
      <c r="F592" s="107" t="s">
        <v>100</v>
      </c>
      <c r="G592" s="107"/>
      <c r="H592" s="108"/>
      <c r="I592" s="106">
        <v>10101</v>
      </c>
      <c r="J592" s="105">
        <v>23500</v>
      </c>
      <c r="K592" s="105">
        <v>0</v>
      </c>
      <c r="L592" s="105">
        <v>0</v>
      </c>
      <c r="M592" s="105">
        <v>23500</v>
      </c>
      <c r="N592" s="105">
        <v>0</v>
      </c>
      <c r="O592" s="105">
        <v>0</v>
      </c>
      <c r="P592" s="105">
        <v>0</v>
      </c>
      <c r="Q592" s="105">
        <v>0</v>
      </c>
      <c r="R592" s="105">
        <v>0</v>
      </c>
      <c r="S592" s="105">
        <v>0</v>
      </c>
      <c r="T592" s="105">
        <v>0</v>
      </c>
      <c r="U592" s="105">
        <v>0</v>
      </c>
      <c r="V592" s="105">
        <v>0</v>
      </c>
      <c r="W592" s="65">
        <v>0</v>
      </c>
      <c r="X592" s="65">
        <v>0</v>
      </c>
      <c r="Y592" s="65">
        <v>0</v>
      </c>
      <c r="Z592" s="66">
        <v>0</v>
      </c>
      <c r="AA592" s="65">
        <v>845027.24</v>
      </c>
      <c r="AB592" s="65">
        <v>312921.34000000003</v>
      </c>
      <c r="AC592" s="65">
        <v>279614.86</v>
      </c>
      <c r="AD592" s="65">
        <v>252491.04</v>
      </c>
      <c r="AE592" s="65">
        <v>495608.44</v>
      </c>
      <c r="AF592" s="65">
        <v>234342.02</v>
      </c>
      <c r="AG592" s="65">
        <v>198243.37</v>
      </c>
      <c r="AH592" s="65">
        <v>63023.05</v>
      </c>
      <c r="AI592" s="65">
        <v>174709.45</v>
      </c>
      <c r="AJ592" s="65">
        <v>63023.05</v>
      </c>
      <c r="AK592" s="65">
        <v>54048.23</v>
      </c>
      <c r="AL592" s="65">
        <v>57638.17</v>
      </c>
      <c r="AM592" s="65">
        <v>479054.87</v>
      </c>
      <c r="AN592" s="65">
        <v>63023.05</v>
      </c>
      <c r="AO592" s="65">
        <v>162344.17000000001</v>
      </c>
      <c r="AP592" s="66">
        <v>253687.65</v>
      </c>
      <c r="AQ592" s="67"/>
      <c r="AR592" s="68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70"/>
      <c r="BG592" s="64"/>
      <c r="BH592" s="1"/>
    </row>
    <row r="593" spans="1:60" ht="15.75" customHeight="1" x14ac:dyDescent="0.2">
      <c r="A593" s="57"/>
      <c r="B593" s="53" t="s">
        <v>99</v>
      </c>
      <c r="C593" s="111">
        <v>776</v>
      </c>
      <c r="D593" s="110">
        <v>503</v>
      </c>
      <c r="E593" s="109" t="s">
        <v>457</v>
      </c>
      <c r="F593" s="107" t="s">
        <v>100</v>
      </c>
      <c r="G593" s="107"/>
      <c r="H593" s="108"/>
      <c r="I593" s="106">
        <v>10101</v>
      </c>
      <c r="J593" s="105">
        <v>268600</v>
      </c>
      <c r="K593" s="105">
        <v>19963</v>
      </c>
      <c r="L593" s="105">
        <v>19957</v>
      </c>
      <c r="M593" s="105">
        <v>49067</v>
      </c>
      <c r="N593" s="105">
        <v>19957</v>
      </c>
      <c r="O593" s="105">
        <v>19957</v>
      </c>
      <c r="P593" s="105">
        <v>19957</v>
      </c>
      <c r="Q593" s="105">
        <v>19957</v>
      </c>
      <c r="R593" s="105">
        <v>19957</v>
      </c>
      <c r="S593" s="105">
        <v>19957</v>
      </c>
      <c r="T593" s="105">
        <v>19957</v>
      </c>
      <c r="U593" s="105">
        <v>19957</v>
      </c>
      <c r="V593" s="105">
        <v>19957</v>
      </c>
      <c r="W593" s="65">
        <v>0</v>
      </c>
      <c r="X593" s="65">
        <v>0</v>
      </c>
      <c r="Y593" s="65">
        <v>0</v>
      </c>
      <c r="Z593" s="66">
        <v>0</v>
      </c>
      <c r="AA593" s="65">
        <v>60758.559999999998</v>
      </c>
      <c r="AB593" s="65">
        <v>22499.45</v>
      </c>
      <c r="AC593" s="65">
        <v>20104.68</v>
      </c>
      <c r="AD593" s="65">
        <v>18154.43</v>
      </c>
      <c r="AE593" s="65">
        <v>35634.92</v>
      </c>
      <c r="AF593" s="65">
        <v>16849.52</v>
      </c>
      <c r="AG593" s="65">
        <v>14253.97</v>
      </c>
      <c r="AH593" s="65">
        <v>4531.43</v>
      </c>
      <c r="AI593" s="65">
        <v>12561.82</v>
      </c>
      <c r="AJ593" s="65">
        <v>4531.43</v>
      </c>
      <c r="AK593" s="65">
        <v>3886.13</v>
      </c>
      <c r="AL593" s="65">
        <v>4144.26</v>
      </c>
      <c r="AM593" s="65">
        <v>34444.699999999997</v>
      </c>
      <c r="AN593" s="65">
        <v>4531.43</v>
      </c>
      <c r="AO593" s="65">
        <v>11672.77</v>
      </c>
      <c r="AP593" s="66">
        <v>18240.5</v>
      </c>
      <c r="AQ593" s="67"/>
      <c r="AR593" s="68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70"/>
      <c r="BG593" s="64"/>
      <c r="BH593" s="1"/>
    </row>
    <row r="594" spans="1:60" ht="15.75" customHeight="1" x14ac:dyDescent="0.2">
      <c r="A594" s="57"/>
      <c r="B594" s="53" t="s">
        <v>99</v>
      </c>
      <c r="C594" s="111">
        <v>776</v>
      </c>
      <c r="D594" s="110">
        <v>503</v>
      </c>
      <c r="E594" s="109" t="s">
        <v>468</v>
      </c>
      <c r="F594" s="107" t="s">
        <v>100</v>
      </c>
      <c r="G594" s="107"/>
      <c r="H594" s="108"/>
      <c r="I594" s="106">
        <v>10101</v>
      </c>
      <c r="J594" s="105">
        <v>293060</v>
      </c>
      <c r="K594" s="105">
        <v>30812</v>
      </c>
      <c r="L594" s="105">
        <v>21228</v>
      </c>
      <c r="M594" s="105">
        <v>21228</v>
      </c>
      <c r="N594" s="105">
        <v>30808</v>
      </c>
      <c r="O594" s="105">
        <v>21228</v>
      </c>
      <c r="P594" s="105">
        <v>21228</v>
      </c>
      <c r="Q594" s="105">
        <v>30808</v>
      </c>
      <c r="R594" s="105">
        <v>21228</v>
      </c>
      <c r="S594" s="105">
        <v>21228</v>
      </c>
      <c r="T594" s="105">
        <v>30808</v>
      </c>
      <c r="U594" s="105">
        <v>21228</v>
      </c>
      <c r="V594" s="105">
        <v>21228</v>
      </c>
      <c r="W594" s="65">
        <v>270</v>
      </c>
      <c r="X594" s="65">
        <v>170</v>
      </c>
      <c r="Y594" s="65">
        <v>20</v>
      </c>
      <c r="Z594" s="66">
        <v>80</v>
      </c>
      <c r="AA594" s="65">
        <v>384028.96</v>
      </c>
      <c r="AB594" s="65">
        <v>142209.45000000001</v>
      </c>
      <c r="AC594" s="65">
        <v>127073.07</v>
      </c>
      <c r="AD594" s="65">
        <v>114746.44</v>
      </c>
      <c r="AE594" s="65">
        <v>225232.95</v>
      </c>
      <c r="AF594" s="65">
        <v>106498.48</v>
      </c>
      <c r="AG594" s="65">
        <v>90093.18</v>
      </c>
      <c r="AH594" s="65">
        <v>28641.29</v>
      </c>
      <c r="AI594" s="65">
        <v>79398.009999999995</v>
      </c>
      <c r="AJ594" s="65">
        <v>28641.29</v>
      </c>
      <c r="AK594" s="65">
        <v>24562.63</v>
      </c>
      <c r="AL594" s="65">
        <v>26194.09</v>
      </c>
      <c r="AM594" s="65">
        <v>217710.07999999999</v>
      </c>
      <c r="AN594" s="65">
        <v>28641.29</v>
      </c>
      <c r="AO594" s="65">
        <v>73778.52</v>
      </c>
      <c r="AP594" s="66">
        <v>115290.27</v>
      </c>
      <c r="AQ594" s="67"/>
      <c r="AR594" s="68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70"/>
      <c r="BG594" s="64"/>
      <c r="BH594" s="1"/>
    </row>
    <row r="595" spans="1:60" ht="15.75" customHeight="1" x14ac:dyDescent="0.2">
      <c r="A595" s="57"/>
      <c r="B595" s="53" t="s">
        <v>99</v>
      </c>
      <c r="C595" s="111">
        <v>776</v>
      </c>
      <c r="D595" s="110">
        <v>503</v>
      </c>
      <c r="E595" s="109" t="s">
        <v>458</v>
      </c>
      <c r="F595" s="107" t="s">
        <v>100</v>
      </c>
      <c r="G595" s="107"/>
      <c r="H595" s="108"/>
      <c r="I595" s="106">
        <v>10101</v>
      </c>
      <c r="J595" s="105">
        <v>140860</v>
      </c>
      <c r="K595" s="105">
        <v>3602</v>
      </c>
      <c r="L595" s="105">
        <v>3598</v>
      </c>
      <c r="M595" s="105">
        <v>3598</v>
      </c>
      <c r="N595" s="105">
        <v>3598</v>
      </c>
      <c r="O595" s="105">
        <v>101278</v>
      </c>
      <c r="P595" s="105">
        <v>3598</v>
      </c>
      <c r="Q595" s="105">
        <v>3598</v>
      </c>
      <c r="R595" s="105">
        <v>3598</v>
      </c>
      <c r="S595" s="105">
        <v>3598</v>
      </c>
      <c r="T595" s="105">
        <v>3598</v>
      </c>
      <c r="U595" s="105">
        <v>3598</v>
      </c>
      <c r="V595" s="105">
        <v>3598</v>
      </c>
      <c r="W595" s="65">
        <v>0</v>
      </c>
      <c r="X595" s="65">
        <v>0</v>
      </c>
      <c r="Y595" s="65">
        <v>0</v>
      </c>
      <c r="Z595" s="66">
        <v>0</v>
      </c>
      <c r="AA595" s="65">
        <v>55021.59</v>
      </c>
      <c r="AB595" s="65">
        <v>18340.53</v>
      </c>
      <c r="AC595" s="65">
        <v>18340.53</v>
      </c>
      <c r="AD595" s="65">
        <v>18340.53</v>
      </c>
      <c r="AE595" s="65">
        <v>55021.59</v>
      </c>
      <c r="AF595" s="65">
        <v>18340.53</v>
      </c>
      <c r="AG595" s="65">
        <v>18340.53</v>
      </c>
      <c r="AH595" s="65">
        <v>18340.53</v>
      </c>
      <c r="AI595" s="65">
        <v>55021.59</v>
      </c>
      <c r="AJ595" s="65">
        <v>18340.53</v>
      </c>
      <c r="AK595" s="65">
        <v>18340.53</v>
      </c>
      <c r="AL595" s="65">
        <v>18340.53</v>
      </c>
      <c r="AM595" s="65">
        <v>55109.27</v>
      </c>
      <c r="AN595" s="65">
        <v>18340.53</v>
      </c>
      <c r="AO595" s="65">
        <v>18340.53</v>
      </c>
      <c r="AP595" s="66">
        <v>18428.21</v>
      </c>
      <c r="AQ595" s="67"/>
      <c r="AR595" s="68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70"/>
      <c r="BG595" s="64"/>
      <c r="BH595" s="1"/>
    </row>
    <row r="596" spans="1:60" ht="15.75" customHeight="1" x14ac:dyDescent="0.2">
      <c r="A596" s="57"/>
      <c r="B596" s="53" t="s">
        <v>99</v>
      </c>
      <c r="C596" s="111">
        <v>776</v>
      </c>
      <c r="D596" s="110">
        <v>503</v>
      </c>
      <c r="E596" s="109" t="s">
        <v>471</v>
      </c>
      <c r="F596" s="107" t="s">
        <v>100</v>
      </c>
      <c r="G596" s="107"/>
      <c r="H596" s="108"/>
      <c r="I596" s="106">
        <v>10101</v>
      </c>
      <c r="J596" s="105">
        <v>250000</v>
      </c>
      <c r="K596" s="105">
        <v>0</v>
      </c>
      <c r="L596" s="105">
        <v>0</v>
      </c>
      <c r="M596" s="105">
        <v>0</v>
      </c>
      <c r="N596" s="105">
        <v>0</v>
      </c>
      <c r="O596" s="105">
        <v>0</v>
      </c>
      <c r="P596" s="105">
        <v>250000</v>
      </c>
      <c r="Q596" s="105">
        <v>0</v>
      </c>
      <c r="R596" s="105">
        <v>0</v>
      </c>
      <c r="S596" s="105">
        <v>0</v>
      </c>
      <c r="T596" s="105">
        <v>0</v>
      </c>
      <c r="U596" s="105">
        <v>0</v>
      </c>
      <c r="V596" s="105">
        <v>0</v>
      </c>
      <c r="W596" s="65">
        <v>73200</v>
      </c>
      <c r="X596" s="65">
        <v>29500</v>
      </c>
      <c r="Y596" s="65">
        <v>27900</v>
      </c>
      <c r="Z596" s="66">
        <v>15800</v>
      </c>
      <c r="AA596" s="65">
        <v>57551.040000000001</v>
      </c>
      <c r="AB596" s="65">
        <v>19183.68</v>
      </c>
      <c r="AC596" s="65">
        <v>19183.68</v>
      </c>
      <c r="AD596" s="65">
        <v>19183.68</v>
      </c>
      <c r="AE596" s="65">
        <v>57551.040000000001</v>
      </c>
      <c r="AF596" s="65">
        <v>19183.68</v>
      </c>
      <c r="AG596" s="65">
        <v>19183.68</v>
      </c>
      <c r="AH596" s="65">
        <v>19183.68</v>
      </c>
      <c r="AI596" s="65">
        <v>57551.040000000001</v>
      </c>
      <c r="AJ596" s="65">
        <v>19183.68</v>
      </c>
      <c r="AK596" s="65">
        <v>19183.68</v>
      </c>
      <c r="AL596" s="65">
        <v>19183.68</v>
      </c>
      <c r="AM596" s="65">
        <v>57642.84</v>
      </c>
      <c r="AN596" s="65">
        <v>19183.68</v>
      </c>
      <c r="AO596" s="65">
        <v>19183.68</v>
      </c>
      <c r="AP596" s="66">
        <v>19275.48</v>
      </c>
      <c r="AQ596" s="67"/>
      <c r="AR596" s="68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70"/>
      <c r="BG596" s="64"/>
      <c r="BH596" s="1"/>
    </row>
    <row r="597" spans="1:60" ht="15.75" customHeight="1" x14ac:dyDescent="0.2">
      <c r="A597" s="57"/>
      <c r="B597" s="53" t="s">
        <v>99</v>
      </c>
      <c r="C597" s="111">
        <v>776</v>
      </c>
      <c r="D597" s="110">
        <v>503</v>
      </c>
      <c r="E597" s="109" t="s">
        <v>472</v>
      </c>
      <c r="F597" s="107" t="s">
        <v>100</v>
      </c>
      <c r="G597" s="107"/>
      <c r="H597" s="108" t="s">
        <v>254</v>
      </c>
      <c r="I597" s="106">
        <v>10112</v>
      </c>
      <c r="J597" s="105">
        <v>730000</v>
      </c>
      <c r="K597" s="105">
        <v>0</v>
      </c>
      <c r="L597" s="105">
        <v>0</v>
      </c>
      <c r="M597" s="105">
        <v>0</v>
      </c>
      <c r="N597" s="105">
        <v>0</v>
      </c>
      <c r="O597" s="105">
        <v>0</v>
      </c>
      <c r="P597" s="105">
        <v>730000</v>
      </c>
      <c r="Q597" s="105">
        <v>0</v>
      </c>
      <c r="R597" s="105">
        <v>0</v>
      </c>
      <c r="S597" s="105">
        <v>0</v>
      </c>
      <c r="T597" s="105">
        <v>0</v>
      </c>
      <c r="U597" s="105">
        <v>0</v>
      </c>
      <c r="V597" s="105">
        <v>0</v>
      </c>
      <c r="W597" s="65">
        <v>5306110</v>
      </c>
      <c r="X597" s="65">
        <v>2100000</v>
      </c>
      <c r="Y597" s="65">
        <v>2100000</v>
      </c>
      <c r="Z597" s="66">
        <v>1106110</v>
      </c>
      <c r="AA597" s="65">
        <v>139501.68</v>
      </c>
      <c r="AB597" s="65">
        <v>46500.56</v>
      </c>
      <c r="AC597" s="65">
        <v>46500.56</v>
      </c>
      <c r="AD597" s="65">
        <v>46500.56</v>
      </c>
      <c r="AE597" s="65">
        <v>139501.68</v>
      </c>
      <c r="AF597" s="65">
        <v>46500.56</v>
      </c>
      <c r="AG597" s="65">
        <v>46500.56</v>
      </c>
      <c r="AH597" s="65">
        <v>46500.56</v>
      </c>
      <c r="AI597" s="65">
        <v>139501.68</v>
      </c>
      <c r="AJ597" s="65">
        <v>46500.56</v>
      </c>
      <c r="AK597" s="65">
        <v>46500.56</v>
      </c>
      <c r="AL597" s="65">
        <v>46500.56</v>
      </c>
      <c r="AM597" s="65">
        <v>139724.96</v>
      </c>
      <c r="AN597" s="65">
        <v>46500.56</v>
      </c>
      <c r="AO597" s="65">
        <v>46500.56</v>
      </c>
      <c r="AP597" s="66">
        <v>46723.839999999997</v>
      </c>
      <c r="AQ597" s="67"/>
      <c r="AR597" s="68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70"/>
      <c r="BG597" s="64"/>
      <c r="BH597" s="1"/>
    </row>
    <row r="598" spans="1:60" ht="15.75" customHeight="1" x14ac:dyDescent="0.2">
      <c r="A598" s="57"/>
      <c r="B598" s="53" t="s">
        <v>99</v>
      </c>
      <c r="C598" s="111">
        <v>776</v>
      </c>
      <c r="D598" s="110">
        <v>503</v>
      </c>
      <c r="E598" s="109" t="s">
        <v>472</v>
      </c>
      <c r="F598" s="107" t="s">
        <v>100</v>
      </c>
      <c r="G598" s="107"/>
      <c r="H598" s="108" t="s">
        <v>254</v>
      </c>
      <c r="I598" s="106">
        <v>10306</v>
      </c>
      <c r="J598" s="105">
        <v>1441890</v>
      </c>
      <c r="K598" s="105">
        <v>0</v>
      </c>
      <c r="L598" s="105">
        <v>0</v>
      </c>
      <c r="M598" s="105">
        <v>0</v>
      </c>
      <c r="N598" s="105">
        <v>0</v>
      </c>
      <c r="O598" s="105">
        <v>0</v>
      </c>
      <c r="P598" s="105">
        <v>1441890</v>
      </c>
      <c r="Q598" s="105">
        <v>0</v>
      </c>
      <c r="R598" s="105">
        <v>0</v>
      </c>
      <c r="S598" s="105">
        <v>0</v>
      </c>
      <c r="T598" s="105">
        <v>0</v>
      </c>
      <c r="U598" s="105">
        <v>0</v>
      </c>
      <c r="V598" s="105">
        <v>0</v>
      </c>
      <c r="W598" s="65">
        <v>51000</v>
      </c>
      <c r="X598" s="65">
        <v>23500</v>
      </c>
      <c r="Y598" s="65">
        <v>18500</v>
      </c>
      <c r="Z598" s="66">
        <v>9000</v>
      </c>
      <c r="AA598" s="65">
        <v>2272806.13</v>
      </c>
      <c r="AB598" s="65">
        <v>546389.56999999995</v>
      </c>
      <c r="AC598" s="65">
        <v>817948.46</v>
      </c>
      <c r="AD598" s="65">
        <v>908468.1</v>
      </c>
      <c r="AE598" s="65">
        <v>3181274.26</v>
      </c>
      <c r="AF598" s="65">
        <v>908468.1</v>
      </c>
      <c r="AG598" s="65">
        <v>1000078.33</v>
      </c>
      <c r="AH598" s="65">
        <v>1272727.83</v>
      </c>
      <c r="AI598" s="65">
        <v>2271715.5499999998</v>
      </c>
      <c r="AJ598" s="65">
        <v>454779.35</v>
      </c>
      <c r="AK598" s="65">
        <v>908468.1</v>
      </c>
      <c r="AL598" s="65">
        <v>908468.1</v>
      </c>
      <c r="AM598" s="65">
        <v>3180183.68</v>
      </c>
      <c r="AN598" s="65">
        <v>908468.1</v>
      </c>
      <c r="AO598" s="65">
        <v>908468.1</v>
      </c>
      <c r="AP598" s="66">
        <v>1363247.48</v>
      </c>
      <c r="AQ598" s="67"/>
      <c r="AR598" s="68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70"/>
      <c r="BG598" s="64"/>
      <c r="BH598" s="1"/>
    </row>
    <row r="599" spans="1:60" ht="18.75" customHeight="1" x14ac:dyDescent="0.2">
      <c r="A599" s="57"/>
      <c r="B599" s="53" t="s">
        <v>92</v>
      </c>
      <c r="C599" s="111">
        <v>778</v>
      </c>
      <c r="D599" s="110">
        <v>113</v>
      </c>
      <c r="E599" s="109" t="s">
        <v>404</v>
      </c>
      <c r="F599" s="107" t="s">
        <v>94</v>
      </c>
      <c r="G599" s="107"/>
      <c r="H599" s="108"/>
      <c r="I599" s="106">
        <v>10101</v>
      </c>
      <c r="J599" s="105">
        <v>2063124.45</v>
      </c>
      <c r="K599" s="105">
        <v>160200</v>
      </c>
      <c r="L599" s="105">
        <v>160200</v>
      </c>
      <c r="M599" s="105">
        <v>160200</v>
      </c>
      <c r="N599" s="105">
        <v>160200</v>
      </c>
      <c r="O599" s="105">
        <v>160200</v>
      </c>
      <c r="P599" s="105">
        <v>160200</v>
      </c>
      <c r="Q599" s="105">
        <v>210000</v>
      </c>
      <c r="R599" s="105">
        <v>240000</v>
      </c>
      <c r="S599" s="105">
        <v>241324.45</v>
      </c>
      <c r="T599" s="105">
        <v>90200</v>
      </c>
      <c r="U599" s="105">
        <v>160200</v>
      </c>
      <c r="V599" s="105">
        <v>160200</v>
      </c>
      <c r="W599" s="65">
        <v>3888260</v>
      </c>
      <c r="X599" s="65">
        <v>1650000</v>
      </c>
      <c r="Y599" s="65">
        <v>1650000</v>
      </c>
      <c r="Z599" s="66">
        <v>588260</v>
      </c>
      <c r="AA599" s="65">
        <v>686386.3</v>
      </c>
      <c r="AB599" s="65">
        <v>165009.35999999999</v>
      </c>
      <c r="AC599" s="65">
        <v>247020.04</v>
      </c>
      <c r="AD599" s="65">
        <v>274356.90000000002</v>
      </c>
      <c r="AE599" s="65">
        <v>960743.22</v>
      </c>
      <c r="AF599" s="65">
        <v>274356.90000000002</v>
      </c>
      <c r="AG599" s="65">
        <v>302023.15000000002</v>
      </c>
      <c r="AH599" s="65">
        <v>384363.17</v>
      </c>
      <c r="AI599" s="65">
        <v>686056.95</v>
      </c>
      <c r="AJ599" s="65">
        <v>137343.15</v>
      </c>
      <c r="AK599" s="65">
        <v>274356.90000000002</v>
      </c>
      <c r="AL599" s="65">
        <v>274356.90000000002</v>
      </c>
      <c r="AM599" s="65">
        <v>960413.91</v>
      </c>
      <c r="AN599" s="65">
        <v>274356.90000000002</v>
      </c>
      <c r="AO599" s="65">
        <v>274356.90000000002</v>
      </c>
      <c r="AP599" s="66">
        <v>411700.11</v>
      </c>
      <c r="AQ599" s="67"/>
      <c r="AR599" s="68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70"/>
      <c r="BG599" s="64"/>
      <c r="BH599" s="1"/>
    </row>
    <row r="600" spans="1:60" ht="31.5" customHeight="1" x14ac:dyDescent="0.2">
      <c r="A600" s="57"/>
      <c r="B600" s="53" t="s">
        <v>95</v>
      </c>
      <c r="C600" s="111">
        <v>778</v>
      </c>
      <c r="D600" s="110">
        <v>113</v>
      </c>
      <c r="E600" s="109" t="s">
        <v>404</v>
      </c>
      <c r="F600" s="107" t="s">
        <v>96</v>
      </c>
      <c r="G600" s="107"/>
      <c r="H600" s="108"/>
      <c r="I600" s="106">
        <v>10101</v>
      </c>
      <c r="J600" s="105">
        <v>59570</v>
      </c>
      <c r="K600" s="105">
        <v>0</v>
      </c>
      <c r="L600" s="105">
        <v>0</v>
      </c>
      <c r="M600" s="105">
        <v>0</v>
      </c>
      <c r="N600" s="105">
        <v>0</v>
      </c>
      <c r="O600" s="105">
        <v>0</v>
      </c>
      <c r="P600" s="105">
        <v>0</v>
      </c>
      <c r="Q600" s="105">
        <v>25530</v>
      </c>
      <c r="R600" s="105">
        <v>12765</v>
      </c>
      <c r="S600" s="105">
        <v>21275</v>
      </c>
      <c r="T600" s="105">
        <v>0</v>
      </c>
      <c r="U600" s="105">
        <v>0</v>
      </c>
      <c r="V600" s="105">
        <v>0</v>
      </c>
      <c r="W600" s="65">
        <v>3800</v>
      </c>
      <c r="X600" s="65">
        <v>1800</v>
      </c>
      <c r="Y600" s="65">
        <v>1100</v>
      </c>
      <c r="Z600" s="66">
        <v>900</v>
      </c>
      <c r="AA600" s="65">
        <v>101504.4</v>
      </c>
      <c r="AB600" s="65">
        <v>33834.800000000003</v>
      </c>
      <c r="AC600" s="65">
        <v>33834.800000000003</v>
      </c>
      <c r="AD600" s="65">
        <v>33834.800000000003</v>
      </c>
      <c r="AE600" s="65">
        <v>101504.4</v>
      </c>
      <c r="AF600" s="65">
        <v>33834.800000000003</v>
      </c>
      <c r="AG600" s="65">
        <v>33834.800000000003</v>
      </c>
      <c r="AH600" s="65">
        <v>33834.800000000003</v>
      </c>
      <c r="AI600" s="65">
        <v>101504.4</v>
      </c>
      <c r="AJ600" s="65">
        <v>33834.800000000003</v>
      </c>
      <c r="AK600" s="65">
        <v>33834.800000000003</v>
      </c>
      <c r="AL600" s="65">
        <v>33834.800000000003</v>
      </c>
      <c r="AM600" s="65">
        <v>101666.8</v>
      </c>
      <c r="AN600" s="65">
        <v>33834.800000000003</v>
      </c>
      <c r="AO600" s="65">
        <v>33834.800000000003</v>
      </c>
      <c r="AP600" s="66">
        <v>33997.199999999997</v>
      </c>
      <c r="AQ600" s="67"/>
      <c r="AR600" s="68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70"/>
      <c r="BG600" s="64"/>
      <c r="BH600" s="1"/>
    </row>
    <row r="601" spans="1:60" ht="39.75" customHeight="1" x14ac:dyDescent="0.2">
      <c r="A601" s="57"/>
      <c r="B601" s="53" t="s">
        <v>97</v>
      </c>
      <c r="C601" s="111">
        <v>778</v>
      </c>
      <c r="D601" s="110">
        <v>113</v>
      </c>
      <c r="E601" s="109" t="s">
        <v>404</v>
      </c>
      <c r="F601" s="107" t="s">
        <v>98</v>
      </c>
      <c r="G601" s="107"/>
      <c r="H601" s="108"/>
      <c r="I601" s="106">
        <v>10101</v>
      </c>
      <c r="J601" s="105">
        <v>641053.72</v>
      </c>
      <c r="K601" s="105">
        <v>48380.42</v>
      </c>
      <c r="L601" s="105">
        <v>48380.42</v>
      </c>
      <c r="M601" s="105">
        <v>48380.42</v>
      </c>
      <c r="N601" s="105">
        <v>48380.42</v>
      </c>
      <c r="O601" s="105">
        <v>48380.42</v>
      </c>
      <c r="P601" s="105">
        <v>48380.42</v>
      </c>
      <c r="Q601" s="105">
        <v>71130.06</v>
      </c>
      <c r="R601" s="105">
        <v>76335.03</v>
      </c>
      <c r="S601" s="105">
        <v>79305.039999999994</v>
      </c>
      <c r="T601" s="105">
        <v>27240.400000000001</v>
      </c>
      <c r="U601" s="105">
        <v>48380.4</v>
      </c>
      <c r="V601" s="105">
        <v>48380.27</v>
      </c>
      <c r="W601" s="65">
        <v>267340</v>
      </c>
      <c r="X601" s="65">
        <v>130000</v>
      </c>
      <c r="Y601" s="65">
        <v>130000</v>
      </c>
      <c r="Z601" s="66">
        <v>7340</v>
      </c>
      <c r="AA601" s="65">
        <v>3190422.5</v>
      </c>
      <c r="AB601" s="65">
        <v>952247.5</v>
      </c>
      <c r="AC601" s="65">
        <v>1285927.5</v>
      </c>
      <c r="AD601" s="65">
        <v>952247.5</v>
      </c>
      <c r="AE601" s="65">
        <v>840021.7</v>
      </c>
      <c r="AF601" s="65">
        <v>548903.34</v>
      </c>
      <c r="AG601" s="65">
        <v>145559.18</v>
      </c>
      <c r="AH601" s="65">
        <v>145559.18</v>
      </c>
      <c r="AI601" s="65">
        <v>436677.56</v>
      </c>
      <c r="AJ601" s="65">
        <v>145559.18</v>
      </c>
      <c r="AK601" s="65">
        <v>145559.18</v>
      </c>
      <c r="AL601" s="65">
        <v>145559.20000000001</v>
      </c>
      <c r="AM601" s="65">
        <v>2453398.2400000002</v>
      </c>
      <c r="AN601" s="65">
        <v>548903.34</v>
      </c>
      <c r="AO601" s="65">
        <v>952247.5</v>
      </c>
      <c r="AP601" s="66">
        <v>952247.4</v>
      </c>
      <c r="AQ601" s="67"/>
      <c r="AR601" s="68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70"/>
      <c r="BG601" s="64"/>
      <c r="BH601" s="1"/>
    </row>
    <row r="602" spans="1:60" ht="15.75" customHeight="1" x14ac:dyDescent="0.2">
      <c r="A602" s="57"/>
      <c r="B602" s="53" t="s">
        <v>99</v>
      </c>
      <c r="C602" s="111">
        <v>778</v>
      </c>
      <c r="D602" s="110">
        <v>113</v>
      </c>
      <c r="E602" s="109" t="s">
        <v>404</v>
      </c>
      <c r="F602" s="107" t="s">
        <v>100</v>
      </c>
      <c r="G602" s="107"/>
      <c r="H602" s="108"/>
      <c r="I602" s="106">
        <v>10101</v>
      </c>
      <c r="J602" s="105">
        <v>486810</v>
      </c>
      <c r="K602" s="105">
        <v>1000</v>
      </c>
      <c r="L602" s="105">
        <v>37098.33</v>
      </c>
      <c r="M602" s="105">
        <v>42088.33</v>
      </c>
      <c r="N602" s="105">
        <v>45538.33</v>
      </c>
      <c r="O602" s="105">
        <v>32038.33</v>
      </c>
      <c r="P602" s="105">
        <v>43588.33</v>
      </c>
      <c r="Q602" s="105">
        <v>42698.33</v>
      </c>
      <c r="R602" s="105">
        <v>32538.33</v>
      </c>
      <c r="S602" s="105">
        <v>57558.33</v>
      </c>
      <c r="T602" s="105">
        <v>37018.33</v>
      </c>
      <c r="U602" s="105">
        <v>57538.33</v>
      </c>
      <c r="V602" s="105">
        <v>58106.7</v>
      </c>
      <c r="W602" s="65">
        <v>83.5</v>
      </c>
      <c r="X602" s="65">
        <v>32.5</v>
      </c>
      <c r="Y602" s="65">
        <v>32.5</v>
      </c>
      <c r="Z602" s="66">
        <v>18.5</v>
      </c>
      <c r="AA602" s="65">
        <v>294876.33</v>
      </c>
      <c r="AB602" s="65">
        <v>98292.11</v>
      </c>
      <c r="AC602" s="65">
        <v>98292.11</v>
      </c>
      <c r="AD602" s="65">
        <v>98292.11</v>
      </c>
      <c r="AE602" s="65">
        <v>294876.33</v>
      </c>
      <c r="AF602" s="65">
        <v>98292.11</v>
      </c>
      <c r="AG602" s="65">
        <v>98292.11</v>
      </c>
      <c r="AH602" s="65">
        <v>98292.11</v>
      </c>
      <c r="AI602" s="65">
        <v>294876.33</v>
      </c>
      <c r="AJ602" s="65">
        <v>98292.11</v>
      </c>
      <c r="AK602" s="65">
        <v>98292.11</v>
      </c>
      <c r="AL602" s="65">
        <v>98292.11</v>
      </c>
      <c r="AM602" s="65">
        <v>295348.49</v>
      </c>
      <c r="AN602" s="65">
        <v>98292.11</v>
      </c>
      <c r="AO602" s="65">
        <v>98292.11</v>
      </c>
      <c r="AP602" s="66">
        <v>98764.27</v>
      </c>
      <c r="AQ602" s="67"/>
      <c r="AR602" s="68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70"/>
      <c r="BG602" s="64"/>
      <c r="BH602" s="1"/>
    </row>
    <row r="603" spans="1:60" ht="12.75" customHeight="1" x14ac:dyDescent="0.2">
      <c r="A603" s="57"/>
      <c r="B603" s="53" t="s">
        <v>479</v>
      </c>
      <c r="C603" s="111">
        <v>778</v>
      </c>
      <c r="D603" s="110">
        <v>113</v>
      </c>
      <c r="E603" s="109" t="s">
        <v>404</v>
      </c>
      <c r="F603" s="107" t="s">
        <v>403</v>
      </c>
      <c r="G603" s="107"/>
      <c r="H603" s="108"/>
      <c r="I603" s="106">
        <v>10101</v>
      </c>
      <c r="J603" s="105">
        <v>155300</v>
      </c>
      <c r="K603" s="105">
        <v>1500</v>
      </c>
      <c r="L603" s="105">
        <v>34700</v>
      </c>
      <c r="M603" s="105">
        <v>18200</v>
      </c>
      <c r="N603" s="105">
        <v>11200</v>
      </c>
      <c r="O603" s="105">
        <v>3200</v>
      </c>
      <c r="P603" s="105">
        <v>3200</v>
      </c>
      <c r="Q603" s="105">
        <v>3200</v>
      </c>
      <c r="R603" s="105">
        <v>3200</v>
      </c>
      <c r="S603" s="105">
        <v>3200</v>
      </c>
      <c r="T603" s="105">
        <v>10200</v>
      </c>
      <c r="U603" s="105">
        <v>28200</v>
      </c>
      <c r="V603" s="105">
        <v>35300</v>
      </c>
      <c r="W603" s="65">
        <v>14140</v>
      </c>
      <c r="X603" s="65">
        <v>2400</v>
      </c>
      <c r="Y603" s="65">
        <v>2400</v>
      </c>
      <c r="Z603" s="66">
        <v>9340</v>
      </c>
      <c r="AA603" s="65">
        <v>224452.08</v>
      </c>
      <c r="AB603" s="65">
        <v>74817.36</v>
      </c>
      <c r="AC603" s="65">
        <v>74817.36</v>
      </c>
      <c r="AD603" s="65">
        <v>74817.36</v>
      </c>
      <c r="AE603" s="65">
        <v>224452.08</v>
      </c>
      <c r="AF603" s="65">
        <v>74817.36</v>
      </c>
      <c r="AG603" s="65">
        <v>74817.36</v>
      </c>
      <c r="AH603" s="65">
        <v>74817.36</v>
      </c>
      <c r="AI603" s="65">
        <v>224452.08</v>
      </c>
      <c r="AJ603" s="65">
        <v>74817.36</v>
      </c>
      <c r="AK603" s="65">
        <v>74817.36</v>
      </c>
      <c r="AL603" s="65">
        <v>74817.36</v>
      </c>
      <c r="AM603" s="65">
        <v>224811.43</v>
      </c>
      <c r="AN603" s="65">
        <v>74817.36</v>
      </c>
      <c r="AO603" s="65">
        <v>74817.36</v>
      </c>
      <c r="AP603" s="66">
        <v>75176.710000000006</v>
      </c>
      <c r="AQ603" s="67"/>
      <c r="AR603" s="68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70"/>
      <c r="BG603" s="64"/>
      <c r="BH603" s="1"/>
    </row>
    <row r="604" spans="1:60" ht="23.25" customHeight="1" x14ac:dyDescent="0.2">
      <c r="A604" s="57"/>
      <c r="B604" s="53" t="s">
        <v>108</v>
      </c>
      <c r="C604" s="111">
        <v>778</v>
      </c>
      <c r="D604" s="110">
        <v>113</v>
      </c>
      <c r="E604" s="109" t="s">
        <v>404</v>
      </c>
      <c r="F604" s="107" t="s">
        <v>109</v>
      </c>
      <c r="G604" s="107"/>
      <c r="H604" s="108"/>
      <c r="I604" s="106">
        <v>10101</v>
      </c>
      <c r="J604" s="105">
        <v>4790.01</v>
      </c>
      <c r="K604" s="105">
        <v>0</v>
      </c>
      <c r="L604" s="105">
        <v>0</v>
      </c>
      <c r="M604" s="105">
        <v>1200</v>
      </c>
      <c r="N604" s="105">
        <v>0</v>
      </c>
      <c r="O604" s="105">
        <v>0</v>
      </c>
      <c r="P604" s="105">
        <v>1200</v>
      </c>
      <c r="Q604" s="105">
        <v>0</v>
      </c>
      <c r="R604" s="105">
        <v>0</v>
      </c>
      <c r="S604" s="105">
        <v>1200</v>
      </c>
      <c r="T604" s="105">
        <v>0</v>
      </c>
      <c r="U604" s="105">
        <v>0</v>
      </c>
      <c r="V604" s="105">
        <v>1190.01</v>
      </c>
      <c r="W604" s="65">
        <v>8400.1</v>
      </c>
      <c r="X604" s="65">
        <v>6667.09</v>
      </c>
      <c r="Y604" s="65">
        <v>1263.01</v>
      </c>
      <c r="Z604" s="66">
        <v>470</v>
      </c>
      <c r="AA604" s="65">
        <v>316302.15000000002</v>
      </c>
      <c r="AB604" s="65">
        <v>105434.05</v>
      </c>
      <c r="AC604" s="65">
        <v>105434.05</v>
      </c>
      <c r="AD604" s="65">
        <v>105434.05</v>
      </c>
      <c r="AE604" s="65">
        <v>316302.15000000002</v>
      </c>
      <c r="AF604" s="65">
        <v>105434.05</v>
      </c>
      <c r="AG604" s="65">
        <v>105434.05</v>
      </c>
      <c r="AH604" s="65">
        <v>105434.05</v>
      </c>
      <c r="AI604" s="65">
        <v>316302.15000000002</v>
      </c>
      <c r="AJ604" s="65">
        <v>105434.05</v>
      </c>
      <c r="AK604" s="65">
        <v>105434.05</v>
      </c>
      <c r="AL604" s="65">
        <v>105434.05</v>
      </c>
      <c r="AM604" s="65">
        <v>316808.40000000002</v>
      </c>
      <c r="AN604" s="65">
        <v>105434.05</v>
      </c>
      <c r="AO604" s="65">
        <v>105434.05</v>
      </c>
      <c r="AP604" s="66">
        <v>105940.3</v>
      </c>
      <c r="AQ604" s="67"/>
      <c r="AR604" s="68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70"/>
      <c r="BG604" s="64"/>
      <c r="BH604" s="1"/>
    </row>
    <row r="605" spans="1:60" ht="15.75" customHeight="1" x14ac:dyDescent="0.2">
      <c r="A605" s="57"/>
      <c r="B605" s="53" t="s">
        <v>101</v>
      </c>
      <c r="C605" s="111">
        <v>778</v>
      </c>
      <c r="D605" s="110">
        <v>113</v>
      </c>
      <c r="E605" s="109" t="s">
        <v>404</v>
      </c>
      <c r="F605" s="107" t="s">
        <v>102</v>
      </c>
      <c r="G605" s="107"/>
      <c r="H605" s="108"/>
      <c r="I605" s="106">
        <v>10101</v>
      </c>
      <c r="J605" s="105">
        <v>1690.5</v>
      </c>
      <c r="K605" s="105">
        <v>0</v>
      </c>
      <c r="L605" s="105">
        <v>0</v>
      </c>
      <c r="M605" s="105">
        <v>422.63</v>
      </c>
      <c r="N605" s="105">
        <v>0</v>
      </c>
      <c r="O605" s="105">
        <v>0</v>
      </c>
      <c r="P605" s="105">
        <v>422.63</v>
      </c>
      <c r="Q605" s="105">
        <v>0</v>
      </c>
      <c r="R605" s="105">
        <v>0</v>
      </c>
      <c r="S605" s="105">
        <v>422.62</v>
      </c>
      <c r="T605" s="105">
        <v>0</v>
      </c>
      <c r="U605" s="105">
        <v>0</v>
      </c>
      <c r="V605" s="105">
        <v>422.62</v>
      </c>
      <c r="W605" s="65">
        <v>1981899.02</v>
      </c>
      <c r="X605" s="65">
        <v>800000</v>
      </c>
      <c r="Y605" s="65">
        <v>853770</v>
      </c>
      <c r="Z605" s="66">
        <v>328129.02</v>
      </c>
      <c r="AA605" s="65">
        <v>7897617.6100000003</v>
      </c>
      <c r="AB605" s="65">
        <v>2091464.5</v>
      </c>
      <c r="AC605" s="65">
        <v>2349654.52</v>
      </c>
      <c r="AD605" s="65">
        <v>3456498.59</v>
      </c>
      <c r="AE605" s="65">
        <v>6937760.8799999999</v>
      </c>
      <c r="AF605" s="65">
        <v>1872374.5</v>
      </c>
      <c r="AG605" s="65">
        <v>2532693.19</v>
      </c>
      <c r="AH605" s="65">
        <v>2532693.19</v>
      </c>
      <c r="AI605" s="65">
        <v>4376185.59</v>
      </c>
      <c r="AJ605" s="65">
        <v>878714.5</v>
      </c>
      <c r="AK605" s="65">
        <v>1309031.17</v>
      </c>
      <c r="AL605" s="65">
        <v>2188439.92</v>
      </c>
      <c r="AM605" s="65">
        <v>6915936.9199999999</v>
      </c>
      <c r="AN605" s="65">
        <v>1872374.5</v>
      </c>
      <c r="AO605" s="65">
        <v>2405717.84</v>
      </c>
      <c r="AP605" s="66">
        <v>2637844.58</v>
      </c>
      <c r="AQ605" s="67"/>
      <c r="AR605" s="68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70"/>
      <c r="BG605" s="64"/>
      <c r="BH605" s="1"/>
    </row>
    <row r="606" spans="1:60" ht="18" customHeight="1" x14ac:dyDescent="0.2">
      <c r="A606" s="57"/>
      <c r="B606" s="53" t="s">
        <v>103</v>
      </c>
      <c r="C606" s="111">
        <v>778</v>
      </c>
      <c r="D606" s="110">
        <v>113</v>
      </c>
      <c r="E606" s="109" t="s">
        <v>404</v>
      </c>
      <c r="F606" s="107" t="s">
        <v>104</v>
      </c>
      <c r="G606" s="107"/>
      <c r="H606" s="108"/>
      <c r="I606" s="106">
        <v>10101</v>
      </c>
      <c r="J606" s="105">
        <v>100</v>
      </c>
      <c r="K606" s="105">
        <v>0</v>
      </c>
      <c r="L606" s="105">
        <v>0</v>
      </c>
      <c r="M606" s="105">
        <v>25</v>
      </c>
      <c r="N606" s="105">
        <v>0</v>
      </c>
      <c r="O606" s="105">
        <v>0</v>
      </c>
      <c r="P606" s="105">
        <v>25</v>
      </c>
      <c r="Q606" s="105">
        <v>0</v>
      </c>
      <c r="R606" s="105">
        <v>0</v>
      </c>
      <c r="S606" s="105">
        <v>25</v>
      </c>
      <c r="T606" s="105">
        <v>0</v>
      </c>
      <c r="U606" s="105">
        <v>0</v>
      </c>
      <c r="V606" s="105">
        <v>25</v>
      </c>
      <c r="W606" s="65">
        <v>0</v>
      </c>
      <c r="X606" s="65">
        <v>0</v>
      </c>
      <c r="Y606" s="65">
        <v>0</v>
      </c>
      <c r="Z606" s="66">
        <v>0</v>
      </c>
      <c r="AA606" s="65">
        <v>375826.86</v>
      </c>
      <c r="AB606" s="65">
        <v>125275.62</v>
      </c>
      <c r="AC606" s="65">
        <v>125275.62</v>
      </c>
      <c r="AD606" s="65">
        <v>125275.62</v>
      </c>
      <c r="AE606" s="65">
        <v>375826.86</v>
      </c>
      <c r="AF606" s="65">
        <v>125275.62</v>
      </c>
      <c r="AG606" s="65">
        <v>125275.62</v>
      </c>
      <c r="AH606" s="65">
        <v>125275.62</v>
      </c>
      <c r="AI606" s="65">
        <v>375826.86</v>
      </c>
      <c r="AJ606" s="65">
        <v>125275.62</v>
      </c>
      <c r="AK606" s="65">
        <v>125275.62</v>
      </c>
      <c r="AL606" s="65">
        <v>125275.62</v>
      </c>
      <c r="AM606" s="65">
        <v>376428.42</v>
      </c>
      <c r="AN606" s="65">
        <v>125275.62</v>
      </c>
      <c r="AO606" s="65">
        <v>125275.62</v>
      </c>
      <c r="AP606" s="66">
        <v>125877.18</v>
      </c>
      <c r="AQ606" s="67"/>
      <c r="AR606" s="68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70"/>
      <c r="BG606" s="64"/>
      <c r="BH606" s="1"/>
    </row>
    <row r="607" spans="1:60" ht="15.75" customHeight="1" x14ac:dyDescent="0.2">
      <c r="A607" s="57"/>
      <c r="B607" s="53" t="s">
        <v>99</v>
      </c>
      <c r="C607" s="111">
        <v>778</v>
      </c>
      <c r="D607" s="110">
        <v>310</v>
      </c>
      <c r="E607" s="109" t="s">
        <v>453</v>
      </c>
      <c r="F607" s="107" t="s">
        <v>100</v>
      </c>
      <c r="G607" s="107"/>
      <c r="H607" s="108"/>
      <c r="I607" s="106">
        <v>10101</v>
      </c>
      <c r="J607" s="105">
        <v>35000</v>
      </c>
      <c r="K607" s="105">
        <v>0</v>
      </c>
      <c r="L607" s="105">
        <v>0</v>
      </c>
      <c r="M607" s="105">
        <v>0</v>
      </c>
      <c r="N607" s="105">
        <v>11000</v>
      </c>
      <c r="O607" s="105">
        <v>3000</v>
      </c>
      <c r="P607" s="105">
        <v>3000</v>
      </c>
      <c r="Q607" s="105">
        <v>3000</v>
      </c>
      <c r="R607" s="105">
        <v>3000</v>
      </c>
      <c r="S607" s="105">
        <v>3000</v>
      </c>
      <c r="T607" s="105">
        <v>3000</v>
      </c>
      <c r="U607" s="105">
        <v>3000</v>
      </c>
      <c r="V607" s="105">
        <v>3000</v>
      </c>
      <c r="W607" s="65">
        <v>23000</v>
      </c>
      <c r="X607" s="65">
        <v>0</v>
      </c>
      <c r="Y607" s="65">
        <v>0</v>
      </c>
      <c r="Z607" s="66">
        <v>23000</v>
      </c>
      <c r="AA607" s="65">
        <v>476047.5</v>
      </c>
      <c r="AB607" s="65">
        <v>0</v>
      </c>
      <c r="AC607" s="65">
        <v>0</v>
      </c>
      <c r="AD607" s="65">
        <v>476047.5</v>
      </c>
      <c r="AE607" s="65">
        <v>476047.5</v>
      </c>
      <c r="AF607" s="65">
        <v>0</v>
      </c>
      <c r="AG607" s="65">
        <v>0</v>
      </c>
      <c r="AH607" s="65">
        <v>476047.5</v>
      </c>
      <c r="AI607" s="65">
        <v>476047.5</v>
      </c>
      <c r="AJ607" s="65">
        <v>0</v>
      </c>
      <c r="AK607" s="65">
        <v>0</v>
      </c>
      <c r="AL607" s="65">
        <v>476047.5</v>
      </c>
      <c r="AM607" s="65">
        <v>476047.5</v>
      </c>
      <c r="AN607" s="65">
        <v>0</v>
      </c>
      <c r="AO607" s="65">
        <v>0</v>
      </c>
      <c r="AP607" s="66">
        <v>476047.5</v>
      </c>
      <c r="AQ607" s="67"/>
      <c r="AR607" s="68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70"/>
      <c r="BG607" s="64"/>
      <c r="BH607" s="1"/>
    </row>
    <row r="608" spans="1:60" ht="15.75" customHeight="1" x14ac:dyDescent="0.2">
      <c r="A608" s="57"/>
      <c r="B608" s="53" t="s">
        <v>99</v>
      </c>
      <c r="C608" s="111">
        <v>778</v>
      </c>
      <c r="D608" s="110">
        <v>310</v>
      </c>
      <c r="E608" s="109" t="s">
        <v>234</v>
      </c>
      <c r="F608" s="107" t="s">
        <v>100</v>
      </c>
      <c r="G608" s="107"/>
      <c r="H608" s="108"/>
      <c r="I608" s="106">
        <v>10101</v>
      </c>
      <c r="J608" s="105">
        <v>30000</v>
      </c>
      <c r="K608" s="105">
        <v>0</v>
      </c>
      <c r="L608" s="105">
        <v>0</v>
      </c>
      <c r="M608" s="105">
        <v>0</v>
      </c>
      <c r="N608" s="105">
        <v>0</v>
      </c>
      <c r="O608" s="105">
        <v>0</v>
      </c>
      <c r="P608" s="105">
        <v>10000</v>
      </c>
      <c r="Q608" s="105">
        <v>0</v>
      </c>
      <c r="R608" s="105">
        <v>0</v>
      </c>
      <c r="S608" s="105">
        <v>10000</v>
      </c>
      <c r="T608" s="105">
        <v>0</v>
      </c>
      <c r="U608" s="105">
        <v>10000</v>
      </c>
      <c r="V608" s="105">
        <v>0</v>
      </c>
      <c r="W608" s="65">
        <v>6772000</v>
      </c>
      <c r="X608" s="65">
        <v>2300000</v>
      </c>
      <c r="Y608" s="65">
        <v>2300000</v>
      </c>
      <c r="Z608" s="66">
        <v>2172000</v>
      </c>
      <c r="AA608" s="65">
        <v>13107.5</v>
      </c>
      <c r="AB608" s="65">
        <v>0</v>
      </c>
      <c r="AC608" s="65">
        <v>0</v>
      </c>
      <c r="AD608" s="65">
        <v>13107.5</v>
      </c>
      <c r="AE608" s="65">
        <v>13107.5</v>
      </c>
      <c r="AF608" s="65">
        <v>0</v>
      </c>
      <c r="AG608" s="65">
        <v>0</v>
      </c>
      <c r="AH608" s="65">
        <v>13107.5</v>
      </c>
      <c r="AI608" s="65">
        <v>13107.5</v>
      </c>
      <c r="AJ608" s="65">
        <v>0</v>
      </c>
      <c r="AK608" s="65">
        <v>0</v>
      </c>
      <c r="AL608" s="65">
        <v>13107.5</v>
      </c>
      <c r="AM608" s="65">
        <v>13107.5</v>
      </c>
      <c r="AN608" s="65">
        <v>0</v>
      </c>
      <c r="AO608" s="65">
        <v>0</v>
      </c>
      <c r="AP608" s="66">
        <v>13107.5</v>
      </c>
      <c r="AQ608" s="67"/>
      <c r="AR608" s="68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70"/>
      <c r="BG608" s="64"/>
      <c r="BH608" s="1"/>
    </row>
    <row r="609" spans="1:60" ht="15.75" customHeight="1" x14ac:dyDescent="0.2">
      <c r="A609" s="57"/>
      <c r="B609" s="53" t="s">
        <v>99</v>
      </c>
      <c r="C609" s="111">
        <v>778</v>
      </c>
      <c r="D609" s="110">
        <v>503</v>
      </c>
      <c r="E609" s="109" t="s">
        <v>455</v>
      </c>
      <c r="F609" s="107" t="s">
        <v>100</v>
      </c>
      <c r="G609" s="107"/>
      <c r="H609" s="108"/>
      <c r="I609" s="106">
        <v>10101</v>
      </c>
      <c r="J609" s="105">
        <v>266320</v>
      </c>
      <c r="K609" s="105">
        <v>0</v>
      </c>
      <c r="L609" s="105">
        <v>0</v>
      </c>
      <c r="M609" s="105">
        <v>0</v>
      </c>
      <c r="N609" s="105">
        <v>0</v>
      </c>
      <c r="O609" s="105">
        <v>100000</v>
      </c>
      <c r="P609" s="105">
        <v>0</v>
      </c>
      <c r="Q609" s="105">
        <v>0</v>
      </c>
      <c r="R609" s="105">
        <v>50000</v>
      </c>
      <c r="S609" s="105">
        <v>45450</v>
      </c>
      <c r="T609" s="105">
        <v>70870</v>
      </c>
      <c r="U609" s="105">
        <v>0</v>
      </c>
      <c r="V609" s="105">
        <v>0</v>
      </c>
      <c r="W609" s="65">
        <v>27540</v>
      </c>
      <c r="X609" s="65">
        <v>9300</v>
      </c>
      <c r="Y609" s="65">
        <v>9300</v>
      </c>
      <c r="Z609" s="66">
        <v>8940</v>
      </c>
      <c r="AA609" s="65">
        <v>0</v>
      </c>
      <c r="AB609" s="65">
        <v>0</v>
      </c>
      <c r="AC609" s="65">
        <v>0</v>
      </c>
      <c r="AD609" s="65">
        <v>0</v>
      </c>
      <c r="AE609" s="65">
        <v>75000</v>
      </c>
      <c r="AF609" s="65">
        <v>75000</v>
      </c>
      <c r="AG609" s="65">
        <v>0</v>
      </c>
      <c r="AH609" s="65">
        <v>0</v>
      </c>
      <c r="AI609" s="65">
        <v>0</v>
      </c>
      <c r="AJ609" s="65">
        <v>0</v>
      </c>
      <c r="AK609" s="65">
        <v>0</v>
      </c>
      <c r="AL609" s="65">
        <v>0</v>
      </c>
      <c r="AM609" s="65">
        <v>0</v>
      </c>
      <c r="AN609" s="65">
        <v>0</v>
      </c>
      <c r="AO609" s="65">
        <v>0</v>
      </c>
      <c r="AP609" s="66">
        <v>0</v>
      </c>
      <c r="AQ609" s="67"/>
      <c r="AR609" s="68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70"/>
      <c r="BG609" s="64"/>
      <c r="BH609" s="1"/>
    </row>
    <row r="610" spans="1:60" ht="12.75" customHeight="1" x14ac:dyDescent="0.2">
      <c r="A610" s="57"/>
      <c r="B610" s="53" t="s">
        <v>479</v>
      </c>
      <c r="C610" s="111">
        <v>778</v>
      </c>
      <c r="D610" s="110">
        <v>503</v>
      </c>
      <c r="E610" s="109" t="s">
        <v>455</v>
      </c>
      <c r="F610" s="107" t="s">
        <v>403</v>
      </c>
      <c r="G610" s="107"/>
      <c r="H610" s="108"/>
      <c r="I610" s="106">
        <v>10101</v>
      </c>
      <c r="J610" s="105">
        <v>220040</v>
      </c>
      <c r="K610" s="105">
        <v>10000</v>
      </c>
      <c r="L610" s="105">
        <v>20000</v>
      </c>
      <c r="M610" s="105">
        <v>17000</v>
      </c>
      <c r="N610" s="105">
        <v>17000</v>
      </c>
      <c r="O610" s="105">
        <v>15000</v>
      </c>
      <c r="P610" s="105">
        <v>17000</v>
      </c>
      <c r="Q610" s="105">
        <v>17000</v>
      </c>
      <c r="R610" s="105">
        <v>17000</v>
      </c>
      <c r="S610" s="105">
        <v>17000</v>
      </c>
      <c r="T610" s="105">
        <v>20000</v>
      </c>
      <c r="U610" s="105">
        <v>23040</v>
      </c>
      <c r="V610" s="105">
        <v>30000</v>
      </c>
      <c r="W610" s="65">
        <v>2199580</v>
      </c>
      <c r="X610" s="65">
        <v>730000</v>
      </c>
      <c r="Y610" s="65">
        <v>730000</v>
      </c>
      <c r="Z610" s="66">
        <v>739580</v>
      </c>
      <c r="AA610" s="65">
        <v>9829508.8800000008</v>
      </c>
      <c r="AB610" s="65">
        <v>3276502.96</v>
      </c>
      <c r="AC610" s="65">
        <v>3276502.96</v>
      </c>
      <c r="AD610" s="65">
        <v>3276502.96</v>
      </c>
      <c r="AE610" s="65">
        <v>11678196.01</v>
      </c>
      <c r="AF610" s="65">
        <v>3276502.96</v>
      </c>
      <c r="AG610" s="65">
        <v>3862576.11</v>
      </c>
      <c r="AH610" s="65">
        <v>4539116.9400000004</v>
      </c>
      <c r="AI610" s="65">
        <v>7984755.1100000003</v>
      </c>
      <c r="AJ610" s="65">
        <v>3693440.92</v>
      </c>
      <c r="AK610" s="65">
        <v>1014811.23</v>
      </c>
      <c r="AL610" s="65">
        <v>3276502.96</v>
      </c>
      <c r="AM610" s="65">
        <v>10652962</v>
      </c>
      <c r="AN610" s="65">
        <v>4088155.96</v>
      </c>
      <c r="AO610" s="65">
        <v>3276502.96</v>
      </c>
      <c r="AP610" s="66">
        <v>3288303.08</v>
      </c>
      <c r="AQ610" s="67"/>
      <c r="AR610" s="68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70"/>
      <c r="BG610" s="64"/>
      <c r="BH610" s="1"/>
    </row>
    <row r="611" spans="1:60" ht="15.75" customHeight="1" x14ac:dyDescent="0.2">
      <c r="A611" s="57"/>
      <c r="B611" s="53" t="s">
        <v>99</v>
      </c>
      <c r="C611" s="111">
        <v>778</v>
      </c>
      <c r="D611" s="110">
        <v>503</v>
      </c>
      <c r="E611" s="109" t="s">
        <v>457</v>
      </c>
      <c r="F611" s="107" t="s">
        <v>100</v>
      </c>
      <c r="G611" s="107"/>
      <c r="H611" s="108"/>
      <c r="I611" s="106">
        <v>10101</v>
      </c>
      <c r="J611" s="105">
        <v>50000</v>
      </c>
      <c r="K611" s="105">
        <v>0</v>
      </c>
      <c r="L611" s="105">
        <v>0</v>
      </c>
      <c r="M611" s="105">
        <v>0</v>
      </c>
      <c r="N611" s="105">
        <v>30000</v>
      </c>
      <c r="O611" s="105">
        <v>0</v>
      </c>
      <c r="P611" s="105">
        <v>0</v>
      </c>
      <c r="Q611" s="105">
        <v>0</v>
      </c>
      <c r="R611" s="105">
        <v>0</v>
      </c>
      <c r="S611" s="105">
        <v>20000</v>
      </c>
      <c r="T611" s="105">
        <v>0</v>
      </c>
      <c r="U611" s="105">
        <v>0</v>
      </c>
      <c r="V611" s="105">
        <v>0</v>
      </c>
      <c r="W611" s="65">
        <v>0</v>
      </c>
      <c r="X611" s="65">
        <v>0</v>
      </c>
      <c r="Y611" s="65">
        <v>0</v>
      </c>
      <c r="Z611" s="66">
        <v>0</v>
      </c>
      <c r="AA611" s="65">
        <v>2968511.85</v>
      </c>
      <c r="AB611" s="65">
        <v>989503.95</v>
      </c>
      <c r="AC611" s="65">
        <v>989503.95</v>
      </c>
      <c r="AD611" s="65">
        <v>989503.95</v>
      </c>
      <c r="AE611" s="65">
        <v>3526815.43</v>
      </c>
      <c r="AF611" s="65">
        <v>989503.95</v>
      </c>
      <c r="AG611" s="65">
        <v>1166498.07</v>
      </c>
      <c r="AH611" s="65">
        <v>1370813.41</v>
      </c>
      <c r="AI611" s="65">
        <v>2411396.19</v>
      </c>
      <c r="AJ611" s="65">
        <v>1115419.23</v>
      </c>
      <c r="AK611" s="65">
        <v>306473.01</v>
      </c>
      <c r="AL611" s="65">
        <v>989503.95</v>
      </c>
      <c r="AM611" s="65">
        <v>3217194.53</v>
      </c>
      <c r="AN611" s="65">
        <v>1234622.95</v>
      </c>
      <c r="AO611" s="65">
        <v>989503.95</v>
      </c>
      <c r="AP611" s="66">
        <v>993067.63</v>
      </c>
      <c r="AQ611" s="67"/>
      <c r="AR611" s="68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70"/>
      <c r="BG611" s="64"/>
      <c r="BH611" s="1"/>
    </row>
    <row r="612" spans="1:60" ht="15.75" customHeight="1" x14ac:dyDescent="0.2">
      <c r="A612" s="57"/>
      <c r="B612" s="53" t="s">
        <v>99</v>
      </c>
      <c r="C612" s="111">
        <v>778</v>
      </c>
      <c r="D612" s="110">
        <v>503</v>
      </c>
      <c r="E612" s="109" t="s">
        <v>468</v>
      </c>
      <c r="F612" s="107" t="s">
        <v>100</v>
      </c>
      <c r="G612" s="107"/>
      <c r="H612" s="108"/>
      <c r="I612" s="106">
        <v>10101</v>
      </c>
      <c r="J612" s="105">
        <v>228780</v>
      </c>
      <c r="K612" s="105">
        <v>19065</v>
      </c>
      <c r="L612" s="105">
        <v>19065</v>
      </c>
      <c r="M612" s="105">
        <v>19065</v>
      </c>
      <c r="N612" s="105">
        <v>19065</v>
      </c>
      <c r="O612" s="105">
        <v>19065</v>
      </c>
      <c r="P612" s="105">
        <v>19065</v>
      </c>
      <c r="Q612" s="105">
        <v>19065</v>
      </c>
      <c r="R612" s="105">
        <v>19065</v>
      </c>
      <c r="S612" s="105">
        <v>19065</v>
      </c>
      <c r="T612" s="105">
        <v>19065</v>
      </c>
      <c r="U612" s="105">
        <v>19065</v>
      </c>
      <c r="V612" s="105">
        <v>19065</v>
      </c>
      <c r="W612" s="65">
        <v>3888760</v>
      </c>
      <c r="X612" s="65">
        <v>1750000</v>
      </c>
      <c r="Y612" s="65">
        <v>1750000</v>
      </c>
      <c r="Z612" s="66">
        <v>388760</v>
      </c>
      <c r="AA612" s="65">
        <v>42205</v>
      </c>
      <c r="AB612" s="65">
        <v>14066</v>
      </c>
      <c r="AC612" s="65">
        <v>14066</v>
      </c>
      <c r="AD612" s="65">
        <v>14073</v>
      </c>
      <c r="AE612" s="65">
        <v>28136</v>
      </c>
      <c r="AF612" s="65">
        <v>9376</v>
      </c>
      <c r="AG612" s="65">
        <v>9376</v>
      </c>
      <c r="AH612" s="65">
        <v>9384</v>
      </c>
      <c r="AI612" s="65">
        <v>14068</v>
      </c>
      <c r="AJ612" s="65">
        <v>4686</v>
      </c>
      <c r="AK612" s="65">
        <v>4686</v>
      </c>
      <c r="AL612" s="65">
        <v>4696</v>
      </c>
      <c r="AM612" s="65">
        <v>42211</v>
      </c>
      <c r="AN612" s="65">
        <v>14066</v>
      </c>
      <c r="AO612" s="65">
        <v>14066</v>
      </c>
      <c r="AP612" s="66">
        <v>14079</v>
      </c>
      <c r="AQ612" s="67"/>
      <c r="AR612" s="68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70"/>
      <c r="BG612" s="64"/>
      <c r="BH612" s="1"/>
    </row>
    <row r="613" spans="1:60" ht="15.75" customHeight="1" x14ac:dyDescent="0.2">
      <c r="A613" s="57"/>
      <c r="B613" s="53" t="s">
        <v>99</v>
      </c>
      <c r="C613" s="111">
        <v>778</v>
      </c>
      <c r="D613" s="110">
        <v>503</v>
      </c>
      <c r="E613" s="109" t="s">
        <v>458</v>
      </c>
      <c r="F613" s="107" t="s">
        <v>100</v>
      </c>
      <c r="G613" s="107"/>
      <c r="H613" s="108"/>
      <c r="I613" s="106">
        <v>10101</v>
      </c>
      <c r="J613" s="105">
        <v>66240</v>
      </c>
      <c r="K613" s="105">
        <v>0</v>
      </c>
      <c r="L613" s="105">
        <v>0</v>
      </c>
      <c r="M613" s="105">
        <v>0</v>
      </c>
      <c r="N613" s="105">
        <v>10680</v>
      </c>
      <c r="O613" s="105">
        <v>23560</v>
      </c>
      <c r="P613" s="105">
        <v>0</v>
      </c>
      <c r="Q613" s="105">
        <v>25000</v>
      </c>
      <c r="R613" s="105">
        <v>0</v>
      </c>
      <c r="S613" s="105">
        <v>7000</v>
      </c>
      <c r="T613" s="105">
        <v>0</v>
      </c>
      <c r="U613" s="105">
        <v>0</v>
      </c>
      <c r="V613" s="105">
        <v>0</v>
      </c>
      <c r="W613" s="65">
        <v>0</v>
      </c>
      <c r="X613" s="65">
        <v>0</v>
      </c>
      <c r="Y613" s="65">
        <v>0</v>
      </c>
      <c r="Z613" s="66">
        <v>0</v>
      </c>
      <c r="AA613" s="65">
        <v>42205</v>
      </c>
      <c r="AB613" s="65">
        <v>14066</v>
      </c>
      <c r="AC613" s="65">
        <v>14066</v>
      </c>
      <c r="AD613" s="65">
        <v>14073</v>
      </c>
      <c r="AE613" s="65">
        <v>28136</v>
      </c>
      <c r="AF613" s="65">
        <v>9376</v>
      </c>
      <c r="AG613" s="65">
        <v>9376</v>
      </c>
      <c r="AH613" s="65">
        <v>9384</v>
      </c>
      <c r="AI613" s="65">
        <v>14068</v>
      </c>
      <c r="AJ613" s="65">
        <v>4686</v>
      </c>
      <c r="AK613" s="65">
        <v>4686</v>
      </c>
      <c r="AL613" s="65">
        <v>4696</v>
      </c>
      <c r="AM613" s="65">
        <v>42211</v>
      </c>
      <c r="AN613" s="65">
        <v>14066</v>
      </c>
      <c r="AO613" s="65">
        <v>14066</v>
      </c>
      <c r="AP613" s="66">
        <v>14079</v>
      </c>
      <c r="AQ613" s="67"/>
      <c r="AR613" s="68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70"/>
      <c r="BG613" s="64"/>
      <c r="BH613" s="1"/>
    </row>
    <row r="614" spans="1:60" ht="15.75" customHeight="1" x14ac:dyDescent="0.2">
      <c r="A614" s="57"/>
      <c r="B614" s="53" t="s">
        <v>99</v>
      </c>
      <c r="C614" s="111">
        <v>778</v>
      </c>
      <c r="D614" s="110">
        <v>503</v>
      </c>
      <c r="E614" s="109" t="s">
        <v>473</v>
      </c>
      <c r="F614" s="107" t="s">
        <v>100</v>
      </c>
      <c r="G614" s="107"/>
      <c r="H614" s="108"/>
      <c r="I614" s="106">
        <v>10101</v>
      </c>
      <c r="J614" s="105">
        <v>160000</v>
      </c>
      <c r="K614" s="105">
        <v>0</v>
      </c>
      <c r="L614" s="105">
        <v>0</v>
      </c>
      <c r="M614" s="105">
        <v>0</v>
      </c>
      <c r="N614" s="105">
        <v>0</v>
      </c>
      <c r="O614" s="105">
        <v>0</v>
      </c>
      <c r="P614" s="105">
        <v>160000</v>
      </c>
      <c r="Q614" s="105">
        <v>0</v>
      </c>
      <c r="R614" s="105">
        <v>0</v>
      </c>
      <c r="S614" s="105">
        <v>0</v>
      </c>
      <c r="T614" s="105">
        <v>0</v>
      </c>
      <c r="U614" s="105">
        <v>0</v>
      </c>
      <c r="V614" s="105">
        <v>0</v>
      </c>
      <c r="W614" s="65">
        <v>0</v>
      </c>
      <c r="X614" s="65">
        <v>0</v>
      </c>
      <c r="Y614" s="65">
        <v>0</v>
      </c>
      <c r="Z614" s="66">
        <v>0</v>
      </c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  <c r="AN614" s="65"/>
      <c r="AO614" s="65"/>
      <c r="AP614" s="66"/>
      <c r="AQ614" s="67"/>
      <c r="AR614" s="68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70"/>
      <c r="BG614" s="64"/>
      <c r="BH614" s="1"/>
    </row>
    <row r="615" spans="1:60" ht="15.75" customHeight="1" x14ac:dyDescent="0.2">
      <c r="A615" s="57"/>
      <c r="B615" s="53" t="s">
        <v>99</v>
      </c>
      <c r="C615" s="111">
        <v>778</v>
      </c>
      <c r="D615" s="110">
        <v>503</v>
      </c>
      <c r="E615" s="109" t="s">
        <v>474</v>
      </c>
      <c r="F615" s="107" t="s">
        <v>100</v>
      </c>
      <c r="G615" s="107"/>
      <c r="H615" s="108" t="s">
        <v>255</v>
      </c>
      <c r="I615" s="106">
        <v>10112</v>
      </c>
      <c r="J615" s="105">
        <v>379500</v>
      </c>
      <c r="K615" s="105">
        <v>0</v>
      </c>
      <c r="L615" s="105">
        <v>0</v>
      </c>
      <c r="M615" s="105">
        <v>0</v>
      </c>
      <c r="N615" s="105">
        <v>0</v>
      </c>
      <c r="O615" s="105">
        <v>0</v>
      </c>
      <c r="P615" s="105">
        <v>379500</v>
      </c>
      <c r="Q615" s="105">
        <v>0</v>
      </c>
      <c r="R615" s="105">
        <v>0</v>
      </c>
      <c r="S615" s="105">
        <v>0</v>
      </c>
      <c r="T615" s="105">
        <v>0</v>
      </c>
      <c r="U615" s="105">
        <v>0</v>
      </c>
      <c r="V615" s="105">
        <v>0</v>
      </c>
      <c r="W615" s="65">
        <v>6300</v>
      </c>
      <c r="X615" s="65">
        <v>3400</v>
      </c>
      <c r="Y615" s="65">
        <v>2000</v>
      </c>
      <c r="Z615" s="66">
        <v>900</v>
      </c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  <c r="AN615" s="65"/>
      <c r="AO615" s="65"/>
      <c r="AP615" s="66"/>
      <c r="AQ615" s="67"/>
      <c r="AR615" s="68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70"/>
      <c r="BG615" s="64"/>
      <c r="BH615" s="1"/>
    </row>
    <row r="616" spans="1:60" ht="15.75" customHeight="1" x14ac:dyDescent="0.2">
      <c r="A616" s="57"/>
      <c r="B616" s="53" t="s">
        <v>99</v>
      </c>
      <c r="C616" s="111">
        <v>778</v>
      </c>
      <c r="D616" s="110">
        <v>503</v>
      </c>
      <c r="E616" s="109" t="s">
        <v>474</v>
      </c>
      <c r="F616" s="107" t="s">
        <v>100</v>
      </c>
      <c r="G616" s="107"/>
      <c r="H616" s="108" t="s">
        <v>255</v>
      </c>
      <c r="I616" s="106">
        <v>10306</v>
      </c>
      <c r="J616" s="105">
        <v>960500</v>
      </c>
      <c r="K616" s="105">
        <v>0</v>
      </c>
      <c r="L616" s="105">
        <v>0</v>
      </c>
      <c r="M616" s="105">
        <v>0</v>
      </c>
      <c r="N616" s="105">
        <v>0</v>
      </c>
      <c r="O616" s="105">
        <v>0</v>
      </c>
      <c r="P616" s="105">
        <v>960500</v>
      </c>
      <c r="Q616" s="105">
        <v>0</v>
      </c>
      <c r="R616" s="105">
        <v>0</v>
      </c>
      <c r="S616" s="105">
        <v>0</v>
      </c>
      <c r="T616" s="105">
        <v>0</v>
      </c>
      <c r="U616" s="105">
        <v>0</v>
      </c>
      <c r="V616" s="105">
        <v>0</v>
      </c>
      <c r="W616" s="65">
        <v>1325000</v>
      </c>
      <c r="X616" s="65">
        <v>340000</v>
      </c>
      <c r="Y616" s="65">
        <v>340000</v>
      </c>
      <c r="Z616" s="66">
        <v>645000</v>
      </c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  <c r="AN616" s="65"/>
      <c r="AO616" s="65"/>
      <c r="AP616" s="66"/>
      <c r="AQ616" s="67"/>
      <c r="AR616" s="68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70"/>
      <c r="BG616" s="64"/>
      <c r="BH616" s="1"/>
    </row>
    <row r="617" spans="1:60" ht="20.25" customHeight="1" x14ac:dyDescent="0.2">
      <c r="A617" s="57"/>
      <c r="B617" s="53" t="s">
        <v>92</v>
      </c>
      <c r="C617" s="111">
        <v>779</v>
      </c>
      <c r="D617" s="110">
        <v>113</v>
      </c>
      <c r="E617" s="109" t="s">
        <v>404</v>
      </c>
      <c r="F617" s="107" t="s">
        <v>94</v>
      </c>
      <c r="G617" s="107"/>
      <c r="H617" s="108"/>
      <c r="I617" s="106">
        <v>10101</v>
      </c>
      <c r="J617" s="105">
        <v>2063124.45</v>
      </c>
      <c r="K617" s="105">
        <v>171213.58</v>
      </c>
      <c r="L617" s="105">
        <v>171213.58</v>
      </c>
      <c r="M617" s="105">
        <v>171213.58</v>
      </c>
      <c r="N617" s="105">
        <v>171213.58</v>
      </c>
      <c r="O617" s="105">
        <v>171213.58</v>
      </c>
      <c r="P617" s="105">
        <v>179775.03</v>
      </c>
      <c r="Q617" s="105">
        <v>171213.58</v>
      </c>
      <c r="R617" s="105">
        <v>171213.58</v>
      </c>
      <c r="S617" s="105">
        <v>171213.58</v>
      </c>
      <c r="T617" s="105">
        <v>171213.58</v>
      </c>
      <c r="U617" s="105">
        <v>171213.58</v>
      </c>
      <c r="V617" s="105">
        <v>171213.62</v>
      </c>
      <c r="W617" s="65">
        <v>0</v>
      </c>
      <c r="X617" s="65">
        <v>0</v>
      </c>
      <c r="Y617" s="65">
        <v>0</v>
      </c>
      <c r="Z617" s="66">
        <v>0</v>
      </c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  <c r="AN617" s="65"/>
      <c r="AO617" s="65"/>
      <c r="AP617" s="66"/>
      <c r="AQ617" s="67"/>
      <c r="AR617" s="68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70"/>
      <c r="BG617" s="64"/>
      <c r="BH617" s="1"/>
    </row>
    <row r="618" spans="1:60" ht="31.5" customHeight="1" x14ac:dyDescent="0.2">
      <c r="A618" s="57"/>
      <c r="B618" s="53" t="s">
        <v>95</v>
      </c>
      <c r="C618" s="111">
        <v>779</v>
      </c>
      <c r="D618" s="110">
        <v>113</v>
      </c>
      <c r="E618" s="109" t="s">
        <v>404</v>
      </c>
      <c r="F618" s="107" t="s">
        <v>96</v>
      </c>
      <c r="G618" s="107"/>
      <c r="H618" s="108"/>
      <c r="I618" s="106">
        <v>10101</v>
      </c>
      <c r="J618" s="105">
        <v>59570</v>
      </c>
      <c r="K618" s="105">
        <v>0</v>
      </c>
      <c r="L618" s="105">
        <v>0</v>
      </c>
      <c r="M618" s="105">
        <v>0</v>
      </c>
      <c r="N618" s="105">
        <v>0</v>
      </c>
      <c r="O618" s="105">
        <v>0</v>
      </c>
      <c r="P618" s="105">
        <v>0</v>
      </c>
      <c r="Q618" s="105">
        <v>34040</v>
      </c>
      <c r="R618" s="105">
        <v>25530</v>
      </c>
      <c r="S618" s="105">
        <v>0</v>
      </c>
      <c r="T618" s="105">
        <v>0</v>
      </c>
      <c r="U618" s="105">
        <v>0</v>
      </c>
      <c r="V618" s="105">
        <v>0</v>
      </c>
      <c r="W618" s="65">
        <v>4409486.58</v>
      </c>
      <c r="X618" s="65">
        <v>1500000</v>
      </c>
      <c r="Y618" s="65">
        <v>1500000</v>
      </c>
      <c r="Z618" s="66">
        <v>1409486.58</v>
      </c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  <c r="AN618" s="65"/>
      <c r="AO618" s="65"/>
      <c r="AP618" s="66"/>
      <c r="AQ618" s="67"/>
      <c r="AR618" s="68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70"/>
      <c r="BG618" s="64"/>
      <c r="BH618" s="1"/>
    </row>
    <row r="619" spans="1:60" ht="39.75" customHeight="1" x14ac:dyDescent="0.2">
      <c r="A619" s="57"/>
      <c r="B619" s="53" t="s">
        <v>97</v>
      </c>
      <c r="C619" s="111">
        <v>779</v>
      </c>
      <c r="D619" s="110">
        <v>113</v>
      </c>
      <c r="E619" s="109" t="s">
        <v>404</v>
      </c>
      <c r="F619" s="107" t="s">
        <v>98</v>
      </c>
      <c r="G619" s="107"/>
      <c r="H619" s="108"/>
      <c r="I619" s="106">
        <v>10101</v>
      </c>
      <c r="J619" s="105">
        <v>641053.72</v>
      </c>
      <c r="K619" s="105">
        <v>51706.5</v>
      </c>
      <c r="L619" s="105">
        <v>51706.5</v>
      </c>
      <c r="M619" s="105">
        <v>51706.5</v>
      </c>
      <c r="N619" s="105">
        <v>51706.5</v>
      </c>
      <c r="O619" s="105">
        <v>51706.5</v>
      </c>
      <c r="P619" s="105">
        <v>54292.08</v>
      </c>
      <c r="Q619" s="105">
        <v>61986.58</v>
      </c>
      <c r="R619" s="105">
        <v>59416.56</v>
      </c>
      <c r="S619" s="105">
        <v>51706.5</v>
      </c>
      <c r="T619" s="105">
        <v>51706.5</v>
      </c>
      <c r="U619" s="105">
        <v>51706.5</v>
      </c>
      <c r="V619" s="105">
        <v>51706.5</v>
      </c>
      <c r="W619" s="65">
        <v>0</v>
      </c>
      <c r="X619" s="65">
        <v>0</v>
      </c>
      <c r="Y619" s="65">
        <v>0</v>
      </c>
      <c r="Z619" s="66">
        <v>0</v>
      </c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  <c r="AN619" s="65"/>
      <c r="AO619" s="65"/>
      <c r="AP619" s="66"/>
      <c r="AQ619" s="67"/>
      <c r="AR619" s="68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70"/>
      <c r="BG619" s="64"/>
      <c r="BH619" s="1"/>
    </row>
    <row r="620" spans="1:60" ht="15.75" customHeight="1" x14ac:dyDescent="0.2">
      <c r="A620" s="57"/>
      <c r="B620" s="53" t="s">
        <v>99</v>
      </c>
      <c r="C620" s="111">
        <v>779</v>
      </c>
      <c r="D620" s="110">
        <v>113</v>
      </c>
      <c r="E620" s="109" t="s">
        <v>404</v>
      </c>
      <c r="F620" s="107" t="s">
        <v>100</v>
      </c>
      <c r="G620" s="107"/>
      <c r="H620" s="108"/>
      <c r="I620" s="106">
        <v>10101</v>
      </c>
      <c r="J620" s="105">
        <v>465820</v>
      </c>
      <c r="K620" s="105">
        <v>14900</v>
      </c>
      <c r="L620" s="105">
        <v>43588.25</v>
      </c>
      <c r="M620" s="105">
        <v>28518.25</v>
      </c>
      <c r="N620" s="105">
        <v>44018.25</v>
      </c>
      <c r="O620" s="105">
        <v>31518.25</v>
      </c>
      <c r="P620" s="105">
        <v>47638.25</v>
      </c>
      <c r="Q620" s="105">
        <v>28608.25</v>
      </c>
      <c r="R620" s="105">
        <v>42554.18</v>
      </c>
      <c r="S620" s="105">
        <v>38554.18</v>
      </c>
      <c r="T620" s="105">
        <v>73654.179999999993</v>
      </c>
      <c r="U620" s="105">
        <v>39454.18</v>
      </c>
      <c r="V620" s="105">
        <v>32813.78</v>
      </c>
      <c r="W620" s="65">
        <v>1757700</v>
      </c>
      <c r="X620" s="65">
        <v>600000</v>
      </c>
      <c r="Y620" s="65">
        <v>570000</v>
      </c>
      <c r="Z620" s="66">
        <v>587700</v>
      </c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  <c r="AN620" s="65"/>
      <c r="AO620" s="65"/>
      <c r="AP620" s="66"/>
      <c r="AQ620" s="67"/>
      <c r="AR620" s="68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70"/>
      <c r="BG620" s="64"/>
      <c r="BH620" s="1"/>
    </row>
    <row r="621" spans="1:60" ht="12.75" customHeight="1" x14ac:dyDescent="0.2">
      <c r="A621" s="57"/>
      <c r="B621" s="53" t="s">
        <v>479</v>
      </c>
      <c r="C621" s="111">
        <v>779</v>
      </c>
      <c r="D621" s="110">
        <v>113</v>
      </c>
      <c r="E621" s="109" t="s">
        <v>404</v>
      </c>
      <c r="F621" s="107" t="s">
        <v>403</v>
      </c>
      <c r="G621" s="107"/>
      <c r="H621" s="108"/>
      <c r="I621" s="106">
        <v>10101</v>
      </c>
      <c r="J621" s="105">
        <v>105080</v>
      </c>
      <c r="K621" s="105">
        <v>6000</v>
      </c>
      <c r="L621" s="105">
        <v>16090</v>
      </c>
      <c r="M621" s="105">
        <v>14090</v>
      </c>
      <c r="N621" s="105">
        <v>12090</v>
      </c>
      <c r="O621" s="105">
        <v>4090</v>
      </c>
      <c r="P621" s="105">
        <v>4090</v>
      </c>
      <c r="Q621" s="105">
        <v>4090</v>
      </c>
      <c r="R621" s="105">
        <v>4090</v>
      </c>
      <c r="S621" s="105">
        <v>4090</v>
      </c>
      <c r="T621" s="105">
        <v>11090</v>
      </c>
      <c r="U621" s="105">
        <v>21170</v>
      </c>
      <c r="V621" s="105">
        <v>4100</v>
      </c>
      <c r="W621" s="65">
        <v>0</v>
      </c>
      <c r="X621" s="65">
        <v>0</v>
      </c>
      <c r="Y621" s="65">
        <v>0</v>
      </c>
      <c r="Z621" s="66">
        <v>0</v>
      </c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  <c r="AN621" s="65"/>
      <c r="AO621" s="65"/>
      <c r="AP621" s="66"/>
      <c r="AQ621" s="67"/>
      <c r="AR621" s="68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70"/>
      <c r="BG621" s="64"/>
      <c r="BH621" s="1"/>
    </row>
    <row r="622" spans="1:60" ht="15.75" customHeight="1" x14ac:dyDescent="0.2">
      <c r="A622" s="57"/>
      <c r="B622" s="53" t="s">
        <v>101</v>
      </c>
      <c r="C622" s="111">
        <v>779</v>
      </c>
      <c r="D622" s="110">
        <v>113</v>
      </c>
      <c r="E622" s="109" t="s">
        <v>404</v>
      </c>
      <c r="F622" s="107" t="s">
        <v>102</v>
      </c>
      <c r="G622" s="107"/>
      <c r="H622" s="108"/>
      <c r="I622" s="106">
        <v>10101</v>
      </c>
      <c r="J622" s="105">
        <v>571.20000000000005</v>
      </c>
      <c r="K622" s="105">
        <v>0</v>
      </c>
      <c r="L622" s="105">
        <v>0</v>
      </c>
      <c r="M622" s="105">
        <v>0</v>
      </c>
      <c r="N622" s="105">
        <v>142.80000000000001</v>
      </c>
      <c r="O622" s="105">
        <v>0</v>
      </c>
      <c r="P622" s="105">
        <v>0</v>
      </c>
      <c r="Q622" s="105">
        <v>142.80000000000001</v>
      </c>
      <c r="R622" s="105">
        <v>0</v>
      </c>
      <c r="S622" s="105">
        <v>0</v>
      </c>
      <c r="T622" s="105">
        <v>142.80000000000001</v>
      </c>
      <c r="U622" s="105">
        <v>0</v>
      </c>
      <c r="V622" s="105">
        <v>142.80000000000001</v>
      </c>
      <c r="W622" s="65">
        <v>533375.73</v>
      </c>
      <c r="X622" s="65">
        <v>190000</v>
      </c>
      <c r="Y622" s="65">
        <v>181000</v>
      </c>
      <c r="Z622" s="66">
        <v>162375.73000000001</v>
      </c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  <c r="AN622" s="65"/>
      <c r="AO622" s="65"/>
      <c r="AP622" s="66"/>
      <c r="AQ622" s="67"/>
      <c r="AR622" s="68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70"/>
      <c r="BG622" s="64"/>
      <c r="BH622" s="1"/>
    </row>
    <row r="623" spans="1:60" ht="15.75" customHeight="1" x14ac:dyDescent="0.2">
      <c r="A623" s="57"/>
      <c r="B623" s="53" t="s">
        <v>99</v>
      </c>
      <c r="C623" s="111">
        <v>779</v>
      </c>
      <c r="D623" s="110">
        <v>310</v>
      </c>
      <c r="E623" s="109" t="s">
        <v>453</v>
      </c>
      <c r="F623" s="107" t="s">
        <v>100</v>
      </c>
      <c r="G623" s="107"/>
      <c r="H623" s="108"/>
      <c r="I623" s="106">
        <v>10101</v>
      </c>
      <c r="J623" s="105">
        <v>20000</v>
      </c>
      <c r="K623" s="105">
        <v>0</v>
      </c>
      <c r="L623" s="105">
        <v>0</v>
      </c>
      <c r="M623" s="105">
        <v>0</v>
      </c>
      <c r="N623" s="105">
        <v>0</v>
      </c>
      <c r="O623" s="105">
        <v>0</v>
      </c>
      <c r="P623" s="105">
        <v>20000</v>
      </c>
      <c r="Q623" s="105">
        <v>0</v>
      </c>
      <c r="R623" s="105">
        <v>0</v>
      </c>
      <c r="S623" s="105">
        <v>0</v>
      </c>
      <c r="T623" s="105">
        <v>0</v>
      </c>
      <c r="U623" s="105">
        <v>0</v>
      </c>
      <c r="V623" s="105">
        <v>0</v>
      </c>
      <c r="W623" s="65">
        <v>231610</v>
      </c>
      <c r="X623" s="65">
        <v>63900</v>
      </c>
      <c r="Y623" s="65">
        <v>94400</v>
      </c>
      <c r="Z623" s="66">
        <v>73310</v>
      </c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  <c r="AN623" s="65"/>
      <c r="AO623" s="65"/>
      <c r="AP623" s="66"/>
      <c r="AQ623" s="67"/>
      <c r="AR623" s="68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70"/>
      <c r="BG623" s="64"/>
      <c r="BH623" s="1"/>
    </row>
    <row r="624" spans="1:60" ht="15.75" customHeight="1" x14ac:dyDescent="0.2">
      <c r="A624" s="57"/>
      <c r="B624" s="53" t="s">
        <v>99</v>
      </c>
      <c r="C624" s="111">
        <v>779</v>
      </c>
      <c r="D624" s="110">
        <v>310</v>
      </c>
      <c r="E624" s="109" t="s">
        <v>234</v>
      </c>
      <c r="F624" s="107" t="s">
        <v>100</v>
      </c>
      <c r="G624" s="107"/>
      <c r="H624" s="108"/>
      <c r="I624" s="106">
        <v>10101</v>
      </c>
      <c r="J624" s="105">
        <v>20000</v>
      </c>
      <c r="K624" s="105">
        <v>0</v>
      </c>
      <c r="L624" s="105">
        <v>0</v>
      </c>
      <c r="M624" s="105">
        <v>0</v>
      </c>
      <c r="N624" s="105">
        <v>0</v>
      </c>
      <c r="O624" s="105">
        <v>0</v>
      </c>
      <c r="P624" s="105">
        <v>0</v>
      </c>
      <c r="Q624" s="105">
        <v>0</v>
      </c>
      <c r="R624" s="105">
        <v>20000</v>
      </c>
      <c r="S624" s="105">
        <v>0</v>
      </c>
      <c r="T624" s="105">
        <v>0</v>
      </c>
      <c r="U624" s="105">
        <v>0</v>
      </c>
      <c r="V624" s="105">
        <v>0</v>
      </c>
      <c r="W624" s="65">
        <v>0</v>
      </c>
      <c r="X624" s="65">
        <v>0</v>
      </c>
      <c r="Y624" s="65">
        <v>0</v>
      </c>
      <c r="Z624" s="66">
        <v>0</v>
      </c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  <c r="AN624" s="65"/>
      <c r="AO624" s="65"/>
      <c r="AP624" s="66"/>
      <c r="AQ624" s="67"/>
      <c r="AR624" s="68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70"/>
      <c r="BG624" s="64"/>
      <c r="BH624" s="1"/>
    </row>
    <row r="625" spans="1:60" ht="15.75" customHeight="1" x14ac:dyDescent="0.2">
      <c r="A625" s="57"/>
      <c r="B625" s="53" t="s">
        <v>99</v>
      </c>
      <c r="C625" s="111">
        <v>779</v>
      </c>
      <c r="D625" s="110">
        <v>501</v>
      </c>
      <c r="E625" s="109" t="s">
        <v>454</v>
      </c>
      <c r="F625" s="107" t="s">
        <v>100</v>
      </c>
      <c r="G625" s="107"/>
      <c r="H625" s="108"/>
      <c r="I625" s="106">
        <v>10101</v>
      </c>
      <c r="J625" s="105">
        <v>217890</v>
      </c>
      <c r="K625" s="105">
        <v>0</v>
      </c>
      <c r="L625" s="105">
        <v>185990</v>
      </c>
      <c r="M625" s="105">
        <v>3100</v>
      </c>
      <c r="N625" s="105">
        <v>3100</v>
      </c>
      <c r="O625" s="105">
        <v>3100</v>
      </c>
      <c r="P625" s="105">
        <v>3100</v>
      </c>
      <c r="Q625" s="105">
        <v>3100</v>
      </c>
      <c r="R625" s="105">
        <v>3100</v>
      </c>
      <c r="S625" s="105">
        <v>3100</v>
      </c>
      <c r="T625" s="105">
        <v>3100</v>
      </c>
      <c r="U625" s="105">
        <v>3100</v>
      </c>
      <c r="V625" s="105">
        <v>4000</v>
      </c>
      <c r="W625" s="65">
        <v>2000</v>
      </c>
      <c r="X625" s="65">
        <v>0</v>
      </c>
      <c r="Y625" s="65">
        <v>2000</v>
      </c>
      <c r="Z625" s="66">
        <v>0</v>
      </c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  <c r="AN625" s="65"/>
      <c r="AO625" s="65"/>
      <c r="AP625" s="66"/>
      <c r="AQ625" s="67"/>
      <c r="AR625" s="68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70"/>
      <c r="BG625" s="64"/>
      <c r="BH625" s="1"/>
    </row>
    <row r="626" spans="1:60" ht="15.75" customHeight="1" x14ac:dyDescent="0.2">
      <c r="A626" s="57"/>
      <c r="B626" s="53" t="s">
        <v>99</v>
      </c>
      <c r="C626" s="111">
        <v>779</v>
      </c>
      <c r="D626" s="110">
        <v>503</v>
      </c>
      <c r="E626" s="109" t="s">
        <v>455</v>
      </c>
      <c r="F626" s="107" t="s">
        <v>100</v>
      </c>
      <c r="G626" s="107"/>
      <c r="H626" s="108"/>
      <c r="I626" s="106">
        <v>10101</v>
      </c>
      <c r="J626" s="105">
        <v>94650</v>
      </c>
      <c r="K626" s="105">
        <v>0</v>
      </c>
      <c r="L626" s="105">
        <v>0</v>
      </c>
      <c r="M626" s="105">
        <v>0</v>
      </c>
      <c r="N626" s="105">
        <v>0</v>
      </c>
      <c r="O626" s="105">
        <v>0</v>
      </c>
      <c r="P626" s="105">
        <v>94650</v>
      </c>
      <c r="Q626" s="105">
        <v>0</v>
      </c>
      <c r="R626" s="105">
        <v>0</v>
      </c>
      <c r="S626" s="105">
        <v>0</v>
      </c>
      <c r="T626" s="105">
        <v>0</v>
      </c>
      <c r="U626" s="105">
        <v>0</v>
      </c>
      <c r="V626" s="105">
        <v>0</v>
      </c>
      <c r="W626" s="65">
        <v>175000</v>
      </c>
      <c r="X626" s="65">
        <v>175000</v>
      </c>
      <c r="Y626" s="65">
        <v>0</v>
      </c>
      <c r="Z626" s="66">
        <v>0</v>
      </c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  <c r="AN626" s="65"/>
      <c r="AO626" s="65"/>
      <c r="AP626" s="66"/>
      <c r="AQ626" s="67"/>
      <c r="AR626" s="68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70"/>
      <c r="BG626" s="64"/>
      <c r="BH626" s="1"/>
    </row>
    <row r="627" spans="1:60" ht="12.75" customHeight="1" x14ac:dyDescent="0.2">
      <c r="A627" s="57"/>
      <c r="B627" s="53" t="s">
        <v>479</v>
      </c>
      <c r="C627" s="111">
        <v>779</v>
      </c>
      <c r="D627" s="110">
        <v>503</v>
      </c>
      <c r="E627" s="109" t="s">
        <v>455</v>
      </c>
      <c r="F627" s="107" t="s">
        <v>403</v>
      </c>
      <c r="G627" s="107"/>
      <c r="H627" s="108"/>
      <c r="I627" s="106">
        <v>10101</v>
      </c>
      <c r="J627" s="105">
        <v>310250</v>
      </c>
      <c r="K627" s="105">
        <v>22000</v>
      </c>
      <c r="L627" s="105">
        <v>28204</v>
      </c>
      <c r="M627" s="105">
        <v>28204</v>
      </c>
      <c r="N627" s="105">
        <v>28204</v>
      </c>
      <c r="O627" s="105">
        <v>28204</v>
      </c>
      <c r="P627" s="105">
        <v>28204</v>
      </c>
      <c r="Q627" s="105">
        <v>28204</v>
      </c>
      <c r="R627" s="105">
        <v>28204</v>
      </c>
      <c r="S627" s="105">
        <v>28204</v>
      </c>
      <c r="T627" s="105">
        <v>28204</v>
      </c>
      <c r="U627" s="105">
        <v>28204</v>
      </c>
      <c r="V627" s="105">
        <v>6210</v>
      </c>
      <c r="W627" s="65">
        <v>0</v>
      </c>
      <c r="X627" s="65">
        <v>0</v>
      </c>
      <c r="Y627" s="65">
        <v>0</v>
      </c>
      <c r="Z627" s="66">
        <v>0</v>
      </c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  <c r="AN627" s="65"/>
      <c r="AO627" s="65"/>
      <c r="AP627" s="66"/>
      <c r="AQ627" s="67"/>
      <c r="AR627" s="68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70"/>
      <c r="BG627" s="64"/>
      <c r="BH627" s="1"/>
    </row>
    <row r="628" spans="1:60" ht="15.75" customHeight="1" x14ac:dyDescent="0.2">
      <c r="A628" s="57"/>
      <c r="B628" s="53" t="s">
        <v>99</v>
      </c>
      <c r="C628" s="111">
        <v>779</v>
      </c>
      <c r="D628" s="110">
        <v>503</v>
      </c>
      <c r="E628" s="109" t="s">
        <v>456</v>
      </c>
      <c r="F628" s="107" t="s">
        <v>100</v>
      </c>
      <c r="G628" s="107"/>
      <c r="H628" s="108"/>
      <c r="I628" s="106">
        <v>10101</v>
      </c>
      <c r="J628" s="105">
        <v>20000</v>
      </c>
      <c r="K628" s="105">
        <v>0</v>
      </c>
      <c r="L628" s="105">
        <v>0</v>
      </c>
      <c r="M628" s="105">
        <v>0</v>
      </c>
      <c r="N628" s="105">
        <v>0</v>
      </c>
      <c r="O628" s="105">
        <v>3500</v>
      </c>
      <c r="P628" s="105">
        <v>4300</v>
      </c>
      <c r="Q628" s="105">
        <v>4400</v>
      </c>
      <c r="R628" s="105">
        <v>4300</v>
      </c>
      <c r="S628" s="105">
        <v>3500</v>
      </c>
      <c r="T628" s="105">
        <v>0</v>
      </c>
      <c r="U628" s="105">
        <v>0</v>
      </c>
      <c r="V628" s="105">
        <v>0</v>
      </c>
      <c r="W628" s="65">
        <v>0</v>
      </c>
      <c r="X628" s="65">
        <v>0</v>
      </c>
      <c r="Y628" s="65">
        <v>0</v>
      </c>
      <c r="Z628" s="66">
        <v>0</v>
      </c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  <c r="AN628" s="65"/>
      <c r="AO628" s="65"/>
      <c r="AP628" s="66"/>
      <c r="AQ628" s="67"/>
      <c r="AR628" s="68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70"/>
      <c r="BG628" s="64"/>
      <c r="BH628" s="1"/>
    </row>
    <row r="629" spans="1:60" ht="15.75" customHeight="1" x14ac:dyDescent="0.2">
      <c r="A629" s="57"/>
      <c r="B629" s="53" t="s">
        <v>99</v>
      </c>
      <c r="C629" s="111">
        <v>779</v>
      </c>
      <c r="D629" s="110">
        <v>503</v>
      </c>
      <c r="E629" s="109" t="s">
        <v>468</v>
      </c>
      <c r="F629" s="107" t="s">
        <v>100</v>
      </c>
      <c r="G629" s="107"/>
      <c r="H629" s="108"/>
      <c r="I629" s="106">
        <v>10101</v>
      </c>
      <c r="J629" s="105">
        <v>104400</v>
      </c>
      <c r="K629" s="105">
        <v>7875.12</v>
      </c>
      <c r="L629" s="105">
        <v>7875.12</v>
      </c>
      <c r="M629" s="105">
        <v>7875.12</v>
      </c>
      <c r="N629" s="105">
        <v>7875.12</v>
      </c>
      <c r="O629" s="105">
        <v>12875.12</v>
      </c>
      <c r="P629" s="105">
        <v>7875.12</v>
      </c>
      <c r="Q629" s="105">
        <v>7875.12</v>
      </c>
      <c r="R629" s="105">
        <v>7875.12</v>
      </c>
      <c r="S629" s="105">
        <v>12875.12</v>
      </c>
      <c r="T629" s="105">
        <v>7875.12</v>
      </c>
      <c r="U629" s="105">
        <v>7875.12</v>
      </c>
      <c r="V629" s="105">
        <v>7773.68</v>
      </c>
      <c r="W629" s="65">
        <v>0</v>
      </c>
      <c r="X629" s="65">
        <v>0</v>
      </c>
      <c r="Y629" s="65">
        <v>0</v>
      </c>
      <c r="Z629" s="66">
        <v>0</v>
      </c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  <c r="AN629" s="65"/>
      <c r="AO629" s="65"/>
      <c r="AP629" s="66"/>
      <c r="AQ629" s="67"/>
      <c r="AR629" s="68"/>
      <c r="AS629" s="69"/>
      <c r="AT629" s="69"/>
      <c r="AU629" s="69"/>
      <c r="AV629" s="69"/>
      <c r="AW629" s="69"/>
      <c r="AX629" s="69"/>
      <c r="AY629" s="69"/>
      <c r="AZ629" s="69"/>
      <c r="BA629" s="69"/>
      <c r="BB629" s="69"/>
      <c r="BC629" s="69"/>
      <c r="BD629" s="69"/>
      <c r="BE629" s="69"/>
      <c r="BF629" s="70"/>
      <c r="BG629" s="64"/>
      <c r="BH629" s="1"/>
    </row>
    <row r="630" spans="1:60" ht="15.75" customHeight="1" x14ac:dyDescent="0.2">
      <c r="A630" s="57"/>
      <c r="B630" s="53" t="s">
        <v>99</v>
      </c>
      <c r="C630" s="111">
        <v>779</v>
      </c>
      <c r="D630" s="110">
        <v>503</v>
      </c>
      <c r="E630" s="109" t="s">
        <v>465</v>
      </c>
      <c r="F630" s="107" t="s">
        <v>100</v>
      </c>
      <c r="G630" s="107"/>
      <c r="H630" s="108"/>
      <c r="I630" s="106">
        <v>10101</v>
      </c>
      <c r="J630" s="105">
        <v>137640</v>
      </c>
      <c r="K630" s="105">
        <v>0</v>
      </c>
      <c r="L630" s="105">
        <v>6776.4</v>
      </c>
      <c r="M630" s="105">
        <v>6776.36</v>
      </c>
      <c r="N630" s="105">
        <v>21776.36</v>
      </c>
      <c r="O630" s="105">
        <v>23676.36</v>
      </c>
      <c r="P630" s="105">
        <v>13776.36</v>
      </c>
      <c r="Q630" s="105">
        <v>24976.36</v>
      </c>
      <c r="R630" s="105">
        <v>12776.36</v>
      </c>
      <c r="S630" s="105">
        <v>6776.36</v>
      </c>
      <c r="T630" s="105">
        <v>6776.36</v>
      </c>
      <c r="U630" s="105">
        <v>6776.36</v>
      </c>
      <c r="V630" s="105">
        <v>6776.36</v>
      </c>
      <c r="W630" s="65">
        <v>509276.83</v>
      </c>
      <c r="X630" s="65">
        <v>509276.83</v>
      </c>
      <c r="Y630" s="65">
        <v>0</v>
      </c>
      <c r="Z630" s="66">
        <v>0</v>
      </c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  <c r="AN630" s="65"/>
      <c r="AO630" s="65"/>
      <c r="AP630" s="66"/>
      <c r="AQ630" s="67"/>
      <c r="AR630" s="68"/>
      <c r="AS630" s="69"/>
      <c r="AT630" s="69"/>
      <c r="AU630" s="69"/>
      <c r="AV630" s="69"/>
      <c r="AW630" s="69"/>
      <c r="AX630" s="69"/>
      <c r="AY630" s="69"/>
      <c r="AZ630" s="69"/>
      <c r="BA630" s="69"/>
      <c r="BB630" s="69"/>
      <c r="BC630" s="69"/>
      <c r="BD630" s="69"/>
      <c r="BE630" s="69"/>
      <c r="BF630" s="70"/>
      <c r="BG630" s="64"/>
      <c r="BH630" s="1"/>
    </row>
    <row r="631" spans="1:60" ht="15.75" customHeight="1" x14ac:dyDescent="0.2">
      <c r="A631" s="57"/>
      <c r="B631" s="53" t="s">
        <v>99</v>
      </c>
      <c r="C631" s="111">
        <v>779</v>
      </c>
      <c r="D631" s="110">
        <v>1101</v>
      </c>
      <c r="E631" s="109" t="s">
        <v>475</v>
      </c>
      <c r="F631" s="107" t="s">
        <v>100</v>
      </c>
      <c r="G631" s="107"/>
      <c r="H631" s="108"/>
      <c r="I631" s="106">
        <v>10101</v>
      </c>
      <c r="J631" s="105">
        <v>225150</v>
      </c>
      <c r="K631" s="105">
        <v>0</v>
      </c>
      <c r="L631" s="105">
        <v>0</v>
      </c>
      <c r="M631" s="105">
        <v>0</v>
      </c>
      <c r="N631" s="105">
        <v>0</v>
      </c>
      <c r="O631" s="105">
        <v>0</v>
      </c>
      <c r="P631" s="105">
        <v>225150</v>
      </c>
      <c r="Q631" s="105">
        <v>0</v>
      </c>
      <c r="R631" s="105">
        <v>0</v>
      </c>
      <c r="S631" s="105">
        <v>0</v>
      </c>
      <c r="T631" s="105">
        <v>0</v>
      </c>
      <c r="U631" s="105">
        <v>0</v>
      </c>
      <c r="V631" s="105">
        <v>0</v>
      </c>
      <c r="W631" s="65">
        <v>98744.93</v>
      </c>
      <c r="X631" s="65">
        <v>98744.93</v>
      </c>
      <c r="Y631" s="65">
        <v>0</v>
      </c>
      <c r="Z631" s="66">
        <v>0</v>
      </c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  <c r="AN631" s="65"/>
      <c r="AO631" s="65"/>
      <c r="AP631" s="66"/>
      <c r="AQ631" s="67"/>
      <c r="AR631" s="68"/>
      <c r="AS631" s="69"/>
      <c r="AT631" s="69"/>
      <c r="AU631" s="69"/>
      <c r="AV631" s="69"/>
      <c r="AW631" s="69"/>
      <c r="AX631" s="69"/>
      <c r="AY631" s="69"/>
      <c r="AZ631" s="69"/>
      <c r="BA631" s="69"/>
      <c r="BB631" s="69"/>
      <c r="BC631" s="69"/>
      <c r="BD631" s="69"/>
      <c r="BE631" s="69"/>
      <c r="BF631" s="70"/>
      <c r="BG631" s="64"/>
      <c r="BH631" s="1"/>
    </row>
    <row r="632" spans="1:60" ht="15.75" customHeight="1" x14ac:dyDescent="0.2">
      <c r="A632" s="57"/>
      <c r="B632" s="53" t="s">
        <v>99</v>
      </c>
      <c r="C632" s="111">
        <v>779</v>
      </c>
      <c r="D632" s="110">
        <v>1101</v>
      </c>
      <c r="E632" s="109" t="s">
        <v>476</v>
      </c>
      <c r="F632" s="107" t="s">
        <v>100</v>
      </c>
      <c r="G632" s="107"/>
      <c r="H632" s="108" t="s">
        <v>256</v>
      </c>
      <c r="I632" s="106">
        <v>10112</v>
      </c>
      <c r="J632" s="105">
        <v>375250</v>
      </c>
      <c r="K632" s="105">
        <v>0</v>
      </c>
      <c r="L632" s="105">
        <v>0</v>
      </c>
      <c r="M632" s="105">
        <v>0</v>
      </c>
      <c r="N632" s="105">
        <v>0</v>
      </c>
      <c r="O632" s="105">
        <v>0</v>
      </c>
      <c r="P632" s="105">
        <v>375250</v>
      </c>
      <c r="Q632" s="105">
        <v>0</v>
      </c>
      <c r="R632" s="105">
        <v>0</v>
      </c>
      <c r="S632" s="105">
        <v>0</v>
      </c>
      <c r="T632" s="105">
        <v>0</v>
      </c>
      <c r="U632" s="105">
        <v>0</v>
      </c>
      <c r="V632" s="105">
        <v>0</v>
      </c>
      <c r="W632" s="65">
        <v>249241</v>
      </c>
      <c r="X632" s="65">
        <v>89450</v>
      </c>
      <c r="Y632" s="65">
        <v>89550</v>
      </c>
      <c r="Z632" s="66">
        <v>70241</v>
      </c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  <c r="AN632" s="65"/>
      <c r="AO632" s="65"/>
      <c r="AP632" s="66"/>
      <c r="AQ632" s="67"/>
      <c r="AR632" s="68"/>
      <c r="AS632" s="69"/>
      <c r="AT632" s="69"/>
      <c r="AU632" s="69"/>
      <c r="AV632" s="69"/>
      <c r="AW632" s="69"/>
      <c r="AX632" s="69"/>
      <c r="AY632" s="69"/>
      <c r="AZ632" s="69"/>
      <c r="BA632" s="69"/>
      <c r="BB632" s="69"/>
      <c r="BC632" s="69"/>
      <c r="BD632" s="69"/>
      <c r="BE632" s="69"/>
      <c r="BF632" s="70"/>
      <c r="BG632" s="64"/>
      <c r="BH632" s="1"/>
    </row>
    <row r="633" spans="1:60" ht="15.75" customHeight="1" x14ac:dyDescent="0.2">
      <c r="A633" s="57"/>
      <c r="B633" s="53" t="s">
        <v>99</v>
      </c>
      <c r="C633" s="111">
        <v>779</v>
      </c>
      <c r="D633" s="110">
        <v>1101</v>
      </c>
      <c r="E633" s="109" t="s">
        <v>476</v>
      </c>
      <c r="F633" s="107" t="s">
        <v>100</v>
      </c>
      <c r="G633" s="107"/>
      <c r="H633" s="108" t="s">
        <v>256</v>
      </c>
      <c r="I633" s="106">
        <v>10306</v>
      </c>
      <c r="J633" s="105">
        <v>900596</v>
      </c>
      <c r="K633" s="105">
        <v>0</v>
      </c>
      <c r="L633" s="105">
        <v>0</v>
      </c>
      <c r="M633" s="105">
        <v>0</v>
      </c>
      <c r="N633" s="105">
        <v>0</v>
      </c>
      <c r="O633" s="105">
        <v>0</v>
      </c>
      <c r="P633" s="105">
        <v>900596</v>
      </c>
      <c r="Q633" s="105">
        <v>0</v>
      </c>
      <c r="R633" s="105">
        <v>0</v>
      </c>
      <c r="S633" s="105">
        <v>0</v>
      </c>
      <c r="T633" s="105">
        <v>0</v>
      </c>
      <c r="U633" s="105">
        <v>0</v>
      </c>
      <c r="V633" s="105">
        <v>0</v>
      </c>
      <c r="W633" s="65">
        <v>0</v>
      </c>
      <c r="X633" s="65">
        <v>0</v>
      </c>
      <c r="Y633" s="65">
        <v>0</v>
      </c>
      <c r="Z633" s="66">
        <v>0</v>
      </c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  <c r="AN633" s="65"/>
      <c r="AO633" s="65"/>
      <c r="AP633" s="66"/>
      <c r="AQ633" s="67"/>
      <c r="AR633" s="68"/>
      <c r="AS633" s="69"/>
      <c r="AT633" s="69"/>
      <c r="AU633" s="69"/>
      <c r="AV633" s="69"/>
      <c r="AW633" s="69"/>
      <c r="AX633" s="69"/>
      <c r="AY633" s="69"/>
      <c r="AZ633" s="69"/>
      <c r="BA633" s="69"/>
      <c r="BB633" s="69"/>
      <c r="BC633" s="69"/>
      <c r="BD633" s="69"/>
      <c r="BE633" s="69"/>
      <c r="BF633" s="70"/>
      <c r="BG633" s="64"/>
      <c r="BH633" s="1"/>
    </row>
    <row r="634" spans="1:60" ht="19.5" customHeight="1" x14ac:dyDescent="0.2">
      <c r="A634" s="57"/>
      <c r="B634" s="53" t="s">
        <v>92</v>
      </c>
      <c r="C634" s="111">
        <v>780</v>
      </c>
      <c r="D634" s="110">
        <v>113</v>
      </c>
      <c r="E634" s="109" t="s">
        <v>404</v>
      </c>
      <c r="F634" s="107" t="s">
        <v>94</v>
      </c>
      <c r="G634" s="107"/>
      <c r="H634" s="108"/>
      <c r="I634" s="106">
        <v>10101</v>
      </c>
      <c r="J634" s="105">
        <v>1787534.45</v>
      </c>
      <c r="K634" s="105">
        <v>140000</v>
      </c>
      <c r="L634" s="105">
        <v>140000</v>
      </c>
      <c r="M634" s="105">
        <v>140000</v>
      </c>
      <c r="N634" s="105">
        <v>140000</v>
      </c>
      <c r="O634" s="105">
        <v>140000</v>
      </c>
      <c r="P634" s="105">
        <v>140000</v>
      </c>
      <c r="Q634" s="105">
        <v>500000</v>
      </c>
      <c r="R634" s="105">
        <v>47534.45</v>
      </c>
      <c r="S634" s="105">
        <v>100000</v>
      </c>
      <c r="T634" s="105">
        <v>100000</v>
      </c>
      <c r="U634" s="105">
        <v>100000</v>
      </c>
      <c r="V634" s="105">
        <v>100000</v>
      </c>
      <c r="W634" s="65">
        <v>75071</v>
      </c>
      <c r="X634" s="65">
        <v>27014</v>
      </c>
      <c r="Y634" s="65">
        <v>27044</v>
      </c>
      <c r="Z634" s="66">
        <v>21013</v>
      </c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  <c r="AN634" s="65"/>
      <c r="AO634" s="65"/>
      <c r="AP634" s="66"/>
      <c r="AQ634" s="67"/>
      <c r="AR634" s="68"/>
      <c r="AS634" s="69"/>
      <c r="AT634" s="69"/>
      <c r="AU634" s="69"/>
      <c r="AV634" s="69"/>
      <c r="AW634" s="69"/>
      <c r="AX634" s="69"/>
      <c r="AY634" s="69"/>
      <c r="AZ634" s="69"/>
      <c r="BA634" s="69"/>
      <c r="BB634" s="69"/>
      <c r="BC634" s="69"/>
      <c r="BD634" s="69"/>
      <c r="BE634" s="69"/>
      <c r="BF634" s="70"/>
      <c r="BG634" s="64"/>
      <c r="BH634" s="1"/>
    </row>
    <row r="635" spans="1:60" ht="31.5" customHeight="1" x14ac:dyDescent="0.2">
      <c r="A635" s="57"/>
      <c r="B635" s="53" t="s">
        <v>95</v>
      </c>
      <c r="C635" s="111">
        <v>780</v>
      </c>
      <c r="D635" s="110">
        <v>113</v>
      </c>
      <c r="E635" s="109" t="s">
        <v>404</v>
      </c>
      <c r="F635" s="107" t="s">
        <v>96</v>
      </c>
      <c r="G635" s="107"/>
      <c r="H635" s="108"/>
      <c r="I635" s="106">
        <v>10101</v>
      </c>
      <c r="J635" s="105">
        <v>46805</v>
      </c>
      <c r="K635" s="105">
        <v>0</v>
      </c>
      <c r="L635" s="105">
        <v>0</v>
      </c>
      <c r="M635" s="105">
        <v>0</v>
      </c>
      <c r="N635" s="105">
        <v>0</v>
      </c>
      <c r="O635" s="105">
        <v>0</v>
      </c>
      <c r="P635" s="105">
        <v>0</v>
      </c>
      <c r="Q635" s="105">
        <v>46805</v>
      </c>
      <c r="R635" s="105">
        <v>0</v>
      </c>
      <c r="S635" s="105">
        <v>0</v>
      </c>
      <c r="T635" s="105">
        <v>0</v>
      </c>
      <c r="U635" s="105">
        <v>0</v>
      </c>
      <c r="V635" s="105">
        <v>0</v>
      </c>
      <c r="W635" s="65">
        <v>180385.92000000001</v>
      </c>
      <c r="X635" s="65">
        <v>59404</v>
      </c>
      <c r="Y635" s="65">
        <v>59535.92</v>
      </c>
      <c r="Z635" s="66">
        <v>61446</v>
      </c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  <c r="AN635" s="65"/>
      <c r="AO635" s="65"/>
      <c r="AP635" s="66"/>
      <c r="AQ635" s="67"/>
      <c r="AR635" s="68"/>
      <c r="AS635" s="69"/>
      <c r="AT635" s="69"/>
      <c r="AU635" s="69"/>
      <c r="AV635" s="69"/>
      <c r="AW635" s="69"/>
      <c r="AX635" s="69"/>
      <c r="AY635" s="69"/>
      <c r="AZ635" s="69"/>
      <c r="BA635" s="69"/>
      <c r="BB635" s="69"/>
      <c r="BC635" s="69"/>
      <c r="BD635" s="69"/>
      <c r="BE635" s="69"/>
      <c r="BF635" s="70"/>
      <c r="BG635" s="64"/>
      <c r="BH635" s="1"/>
    </row>
    <row r="636" spans="1:60" ht="39.75" customHeight="1" x14ac:dyDescent="0.2">
      <c r="A636" s="57"/>
      <c r="B636" s="53" t="s">
        <v>97</v>
      </c>
      <c r="C636" s="111">
        <v>780</v>
      </c>
      <c r="D636" s="110">
        <v>113</v>
      </c>
      <c r="E636" s="109" t="s">
        <v>404</v>
      </c>
      <c r="F636" s="107" t="s">
        <v>98</v>
      </c>
      <c r="G636" s="107"/>
      <c r="H636" s="108"/>
      <c r="I636" s="106">
        <v>10101</v>
      </c>
      <c r="J636" s="105">
        <v>553970.52</v>
      </c>
      <c r="K636" s="105">
        <v>33000</v>
      </c>
      <c r="L636" s="105">
        <v>33000</v>
      </c>
      <c r="M636" s="105">
        <v>33000</v>
      </c>
      <c r="N636" s="105">
        <v>33000</v>
      </c>
      <c r="O636" s="105">
        <v>33000</v>
      </c>
      <c r="P636" s="105">
        <v>33000</v>
      </c>
      <c r="Q636" s="105">
        <v>214135.11</v>
      </c>
      <c r="R636" s="105">
        <v>21835.41</v>
      </c>
      <c r="S636" s="105">
        <v>30000</v>
      </c>
      <c r="T636" s="105">
        <v>30000</v>
      </c>
      <c r="U636" s="105">
        <v>30000</v>
      </c>
      <c r="V636" s="105">
        <v>30000</v>
      </c>
      <c r="W636" s="65">
        <v>2646</v>
      </c>
      <c r="X636" s="65">
        <v>0</v>
      </c>
      <c r="Y636" s="65">
        <v>0</v>
      </c>
      <c r="Z636" s="66">
        <v>2646</v>
      </c>
      <c r="AA636" s="65">
        <v>16040692.5</v>
      </c>
      <c r="AB636" s="65">
        <v>5346897.5</v>
      </c>
      <c r="AC636" s="65">
        <v>5346897.5</v>
      </c>
      <c r="AD636" s="65">
        <v>5346897.5</v>
      </c>
      <c r="AE636" s="65">
        <v>17723186.5</v>
      </c>
      <c r="AF636" s="65">
        <v>5346897.5</v>
      </c>
      <c r="AG636" s="65">
        <v>6258372.5</v>
      </c>
      <c r="AH636" s="65">
        <v>6117916.5</v>
      </c>
      <c r="AI636" s="65">
        <v>13164228.5</v>
      </c>
      <c r="AJ636" s="65">
        <v>5994864.5</v>
      </c>
      <c r="AK636" s="65">
        <v>1822466.5</v>
      </c>
      <c r="AL636" s="65">
        <v>5346897.5</v>
      </c>
      <c r="AM636" s="65">
        <v>16040692.5</v>
      </c>
      <c r="AN636" s="65">
        <v>5346897.5</v>
      </c>
      <c r="AO636" s="65">
        <v>5346897.5</v>
      </c>
      <c r="AP636" s="66">
        <v>5346897.5</v>
      </c>
      <c r="AQ636" s="67"/>
      <c r="AR636" s="68"/>
      <c r="AS636" s="69"/>
      <c r="AT636" s="69"/>
      <c r="AU636" s="69"/>
      <c r="AV636" s="69"/>
      <c r="AW636" s="69"/>
      <c r="AX636" s="69"/>
      <c r="AY636" s="69"/>
      <c r="AZ636" s="69"/>
      <c r="BA636" s="69"/>
      <c r="BB636" s="69"/>
      <c r="BC636" s="69"/>
      <c r="BD636" s="69"/>
      <c r="BE636" s="69"/>
      <c r="BF636" s="70"/>
      <c r="BG636" s="64"/>
      <c r="BH636" s="1"/>
    </row>
    <row r="637" spans="1:60" ht="15.75" customHeight="1" x14ac:dyDescent="0.2">
      <c r="A637" s="57"/>
      <c r="B637" s="53" t="s">
        <v>99</v>
      </c>
      <c r="C637" s="111">
        <v>780</v>
      </c>
      <c r="D637" s="110">
        <v>113</v>
      </c>
      <c r="E637" s="109" t="s">
        <v>404</v>
      </c>
      <c r="F637" s="107" t="s">
        <v>100</v>
      </c>
      <c r="G637" s="107"/>
      <c r="H637" s="108"/>
      <c r="I637" s="106">
        <v>10101</v>
      </c>
      <c r="J637" s="105">
        <v>439030</v>
      </c>
      <c r="K637" s="105">
        <v>77000</v>
      </c>
      <c r="L637" s="105">
        <v>77000</v>
      </c>
      <c r="M637" s="105">
        <v>77000</v>
      </c>
      <c r="N637" s="105">
        <v>48610</v>
      </c>
      <c r="O637" s="105">
        <v>36500</v>
      </c>
      <c r="P637" s="105">
        <v>36500</v>
      </c>
      <c r="Q637" s="105">
        <v>34380</v>
      </c>
      <c r="R637" s="105">
        <v>15400</v>
      </c>
      <c r="S637" s="105">
        <v>15000</v>
      </c>
      <c r="T637" s="105">
        <v>19340</v>
      </c>
      <c r="U637" s="105">
        <v>2300</v>
      </c>
      <c r="V637" s="105">
        <v>0</v>
      </c>
      <c r="W637" s="65">
        <v>350</v>
      </c>
      <c r="X637" s="65">
        <v>0</v>
      </c>
      <c r="Y637" s="65">
        <v>0</v>
      </c>
      <c r="Z637" s="66">
        <v>350</v>
      </c>
      <c r="AA637" s="65">
        <v>233905.83</v>
      </c>
      <c r="AB637" s="65">
        <v>77968.61</v>
      </c>
      <c r="AC637" s="65">
        <v>77968.61</v>
      </c>
      <c r="AD637" s="65">
        <v>77968.61</v>
      </c>
      <c r="AE637" s="65">
        <v>155937.22</v>
      </c>
      <c r="AF637" s="65">
        <v>77968.61</v>
      </c>
      <c r="AG637" s="65">
        <v>77968.61</v>
      </c>
      <c r="AH637" s="65">
        <v>0</v>
      </c>
      <c r="AI637" s="65">
        <v>77968.61</v>
      </c>
      <c r="AJ637" s="65">
        <v>0</v>
      </c>
      <c r="AK637" s="65">
        <v>0</v>
      </c>
      <c r="AL637" s="65">
        <v>77968.61</v>
      </c>
      <c r="AM637" s="65">
        <v>234608.34</v>
      </c>
      <c r="AN637" s="65">
        <v>77968.61</v>
      </c>
      <c r="AO637" s="65">
        <v>77968.61</v>
      </c>
      <c r="AP637" s="66">
        <v>78671.12</v>
      </c>
      <c r="AQ637" s="67"/>
      <c r="AR637" s="68"/>
      <c r="AS637" s="69"/>
      <c r="AT637" s="69"/>
      <c r="AU637" s="69"/>
      <c r="AV637" s="69"/>
      <c r="AW637" s="69"/>
      <c r="AX637" s="69"/>
      <c r="AY637" s="69"/>
      <c r="AZ637" s="69"/>
      <c r="BA637" s="69"/>
      <c r="BB637" s="69"/>
      <c r="BC637" s="69"/>
      <c r="BD637" s="69"/>
      <c r="BE637" s="69"/>
      <c r="BF637" s="70"/>
      <c r="BG637" s="64"/>
      <c r="BH637" s="1"/>
    </row>
    <row r="638" spans="1:60" ht="12.75" customHeight="1" x14ac:dyDescent="0.2">
      <c r="A638" s="57"/>
      <c r="B638" s="53" t="s">
        <v>479</v>
      </c>
      <c r="C638" s="111">
        <v>780</v>
      </c>
      <c r="D638" s="110">
        <v>113</v>
      </c>
      <c r="E638" s="109" t="s">
        <v>404</v>
      </c>
      <c r="F638" s="107" t="s">
        <v>403</v>
      </c>
      <c r="G638" s="107"/>
      <c r="H638" s="108"/>
      <c r="I638" s="106">
        <v>10101</v>
      </c>
      <c r="J638" s="105">
        <v>127140</v>
      </c>
      <c r="K638" s="105">
        <v>20000</v>
      </c>
      <c r="L638" s="105">
        <v>20000</v>
      </c>
      <c r="M638" s="105">
        <v>20000</v>
      </c>
      <c r="N638" s="105">
        <v>14795</v>
      </c>
      <c r="O638" s="105">
        <v>10000</v>
      </c>
      <c r="P638" s="105">
        <v>7550</v>
      </c>
      <c r="Q638" s="105">
        <v>0</v>
      </c>
      <c r="R638" s="105">
        <v>0</v>
      </c>
      <c r="S638" s="105">
        <v>4795</v>
      </c>
      <c r="T638" s="105">
        <v>10000</v>
      </c>
      <c r="U638" s="105">
        <v>10000</v>
      </c>
      <c r="V638" s="105">
        <v>10000</v>
      </c>
      <c r="W638" s="65">
        <v>0</v>
      </c>
      <c r="X638" s="65">
        <v>0</v>
      </c>
      <c r="Y638" s="65">
        <v>0</v>
      </c>
      <c r="Z638" s="66">
        <v>0</v>
      </c>
      <c r="AA638" s="65">
        <v>228855</v>
      </c>
      <c r="AB638" s="65">
        <v>76285</v>
      </c>
      <c r="AC638" s="65">
        <v>76285</v>
      </c>
      <c r="AD638" s="65">
        <v>76285</v>
      </c>
      <c r="AE638" s="65">
        <v>152570</v>
      </c>
      <c r="AF638" s="65">
        <v>76285</v>
      </c>
      <c r="AG638" s="65">
        <v>76285</v>
      </c>
      <c r="AH638" s="65">
        <v>0</v>
      </c>
      <c r="AI638" s="65">
        <v>76285</v>
      </c>
      <c r="AJ638" s="65">
        <v>0</v>
      </c>
      <c r="AK638" s="65">
        <v>0</v>
      </c>
      <c r="AL638" s="65">
        <v>76285</v>
      </c>
      <c r="AM638" s="65">
        <v>228860</v>
      </c>
      <c r="AN638" s="65">
        <v>76285</v>
      </c>
      <c r="AO638" s="65">
        <v>76285</v>
      </c>
      <c r="AP638" s="66">
        <v>76290</v>
      </c>
      <c r="AQ638" s="67"/>
      <c r="AR638" s="68"/>
      <c r="AS638" s="69"/>
      <c r="AT638" s="69"/>
      <c r="AU638" s="69"/>
      <c r="AV638" s="69"/>
      <c r="AW638" s="69"/>
      <c r="AX638" s="69"/>
      <c r="AY638" s="69"/>
      <c r="AZ638" s="69"/>
      <c r="BA638" s="69"/>
      <c r="BB638" s="69"/>
      <c r="BC638" s="69"/>
      <c r="BD638" s="69"/>
      <c r="BE638" s="69"/>
      <c r="BF638" s="70"/>
      <c r="BG638" s="64"/>
      <c r="BH638" s="1"/>
    </row>
    <row r="639" spans="1:60" ht="23.25" customHeight="1" x14ac:dyDescent="0.2">
      <c r="A639" s="57"/>
      <c r="B639" s="53" t="s">
        <v>108</v>
      </c>
      <c r="C639" s="111">
        <v>780</v>
      </c>
      <c r="D639" s="110">
        <v>113</v>
      </c>
      <c r="E639" s="109" t="s">
        <v>404</v>
      </c>
      <c r="F639" s="107" t="s">
        <v>109</v>
      </c>
      <c r="G639" s="107"/>
      <c r="H639" s="108"/>
      <c r="I639" s="106">
        <v>10101</v>
      </c>
      <c r="J639" s="105">
        <v>3163.6</v>
      </c>
      <c r="K639" s="105">
        <v>0</v>
      </c>
      <c r="L639" s="105">
        <v>790.9</v>
      </c>
      <c r="M639" s="105">
        <v>0</v>
      </c>
      <c r="N639" s="105">
        <v>0</v>
      </c>
      <c r="O639" s="105">
        <v>790.9</v>
      </c>
      <c r="P639" s="105">
        <v>0</v>
      </c>
      <c r="Q639" s="105">
        <v>0</v>
      </c>
      <c r="R639" s="105">
        <v>790.9</v>
      </c>
      <c r="S639" s="105">
        <v>0</v>
      </c>
      <c r="T639" s="105">
        <v>790.9</v>
      </c>
      <c r="U639" s="105">
        <v>0</v>
      </c>
      <c r="V639" s="105">
        <v>0</v>
      </c>
      <c r="W639" s="65">
        <v>287778.2</v>
      </c>
      <c r="X639" s="65">
        <v>80807</v>
      </c>
      <c r="Y639" s="65">
        <v>92014</v>
      </c>
      <c r="Z639" s="66">
        <v>114957.2</v>
      </c>
      <c r="AA639" s="65">
        <v>0</v>
      </c>
      <c r="AB639" s="65">
        <v>0</v>
      </c>
      <c r="AC639" s="65">
        <v>0</v>
      </c>
      <c r="AD639" s="65">
        <v>0</v>
      </c>
      <c r="AE639" s="65">
        <v>421820</v>
      </c>
      <c r="AF639" s="65">
        <v>421820</v>
      </c>
      <c r="AG639" s="65">
        <v>0</v>
      </c>
      <c r="AH639" s="65">
        <v>0</v>
      </c>
      <c r="AI639" s="65">
        <v>0</v>
      </c>
      <c r="AJ639" s="65">
        <v>0</v>
      </c>
      <c r="AK639" s="65">
        <v>0</v>
      </c>
      <c r="AL639" s="65">
        <v>0</v>
      </c>
      <c r="AM639" s="65">
        <v>0</v>
      </c>
      <c r="AN639" s="65">
        <v>0</v>
      </c>
      <c r="AO639" s="65">
        <v>0</v>
      </c>
      <c r="AP639" s="66">
        <v>0</v>
      </c>
      <c r="AQ639" s="67"/>
      <c r="AR639" s="68"/>
      <c r="AS639" s="69"/>
      <c r="AT639" s="69"/>
      <c r="AU639" s="69"/>
      <c r="AV639" s="69"/>
      <c r="AW639" s="69"/>
      <c r="AX639" s="69"/>
      <c r="AY639" s="69"/>
      <c r="AZ639" s="69"/>
      <c r="BA639" s="69"/>
      <c r="BB639" s="69"/>
      <c r="BC639" s="69"/>
      <c r="BD639" s="69"/>
      <c r="BE639" s="69"/>
      <c r="BF639" s="70"/>
      <c r="BG639" s="64"/>
      <c r="BH639" s="1"/>
    </row>
    <row r="640" spans="1:60" ht="15.75" customHeight="1" x14ac:dyDescent="0.2">
      <c r="A640" s="57"/>
      <c r="B640" s="53" t="s">
        <v>101</v>
      </c>
      <c r="C640" s="111">
        <v>780</v>
      </c>
      <c r="D640" s="110">
        <v>113</v>
      </c>
      <c r="E640" s="109" t="s">
        <v>404</v>
      </c>
      <c r="F640" s="107" t="s">
        <v>102</v>
      </c>
      <c r="G640" s="107"/>
      <c r="H640" s="108"/>
      <c r="I640" s="106">
        <v>10101</v>
      </c>
      <c r="J640" s="105">
        <v>556.99</v>
      </c>
      <c r="K640" s="105">
        <v>0</v>
      </c>
      <c r="L640" s="105">
        <v>556.99</v>
      </c>
      <c r="M640" s="105">
        <v>0</v>
      </c>
      <c r="N640" s="105">
        <v>0</v>
      </c>
      <c r="O640" s="105">
        <v>0</v>
      </c>
      <c r="P640" s="105">
        <v>0</v>
      </c>
      <c r="Q640" s="105">
        <v>0</v>
      </c>
      <c r="R640" s="105">
        <v>0</v>
      </c>
      <c r="S640" s="105">
        <v>0</v>
      </c>
      <c r="T640" s="105">
        <v>0</v>
      </c>
      <c r="U640" s="105">
        <v>0</v>
      </c>
      <c r="V640" s="105">
        <v>0</v>
      </c>
      <c r="W640" s="65">
        <v>12765</v>
      </c>
      <c r="X640" s="65">
        <v>0</v>
      </c>
      <c r="Y640" s="65">
        <v>0</v>
      </c>
      <c r="Z640" s="66">
        <v>12765</v>
      </c>
      <c r="AA640" s="65">
        <v>0</v>
      </c>
      <c r="AB640" s="65">
        <v>0</v>
      </c>
      <c r="AC640" s="65">
        <v>0</v>
      </c>
      <c r="AD640" s="65">
        <v>0</v>
      </c>
      <c r="AE640" s="65">
        <v>0</v>
      </c>
      <c r="AF640" s="65">
        <v>0</v>
      </c>
      <c r="AG640" s="65">
        <v>0</v>
      </c>
      <c r="AH640" s="65">
        <v>0</v>
      </c>
      <c r="AI640" s="65">
        <v>343730</v>
      </c>
      <c r="AJ640" s="65">
        <v>343730</v>
      </c>
      <c r="AK640" s="65">
        <v>0</v>
      </c>
      <c r="AL640" s="65">
        <v>0</v>
      </c>
      <c r="AM640" s="65">
        <v>0</v>
      </c>
      <c r="AN640" s="65">
        <v>0</v>
      </c>
      <c r="AO640" s="65">
        <v>0</v>
      </c>
      <c r="AP640" s="66">
        <v>0</v>
      </c>
      <c r="AQ640" s="67"/>
      <c r="AR640" s="68"/>
      <c r="AS640" s="69"/>
      <c r="AT640" s="69"/>
      <c r="AU640" s="69"/>
      <c r="AV640" s="69"/>
      <c r="AW640" s="69"/>
      <c r="AX640" s="69"/>
      <c r="AY640" s="69"/>
      <c r="AZ640" s="69"/>
      <c r="BA640" s="69"/>
      <c r="BB640" s="69"/>
      <c r="BC640" s="69"/>
      <c r="BD640" s="69"/>
      <c r="BE640" s="69"/>
      <c r="BF640" s="70"/>
      <c r="BG640" s="64"/>
      <c r="BH640" s="1"/>
    </row>
    <row r="641" spans="1:60" ht="18" customHeight="1" x14ac:dyDescent="0.2">
      <c r="A641" s="57"/>
      <c r="B641" s="53" t="s">
        <v>103</v>
      </c>
      <c r="C641" s="111">
        <v>780</v>
      </c>
      <c r="D641" s="110">
        <v>113</v>
      </c>
      <c r="E641" s="109" t="s">
        <v>404</v>
      </c>
      <c r="F641" s="107" t="s">
        <v>104</v>
      </c>
      <c r="G641" s="107"/>
      <c r="H641" s="108"/>
      <c r="I641" s="106">
        <v>10101</v>
      </c>
      <c r="J641" s="105">
        <v>68.760000000000005</v>
      </c>
      <c r="K641" s="105">
        <v>0</v>
      </c>
      <c r="L641" s="105">
        <v>68.760000000000005</v>
      </c>
      <c r="M641" s="105">
        <v>0</v>
      </c>
      <c r="N641" s="105">
        <v>0</v>
      </c>
      <c r="O641" s="105">
        <v>0</v>
      </c>
      <c r="P641" s="105">
        <v>0</v>
      </c>
      <c r="Q641" s="105">
        <v>0</v>
      </c>
      <c r="R641" s="105">
        <v>0</v>
      </c>
      <c r="S641" s="105">
        <v>0</v>
      </c>
      <c r="T641" s="105">
        <v>0</v>
      </c>
      <c r="U641" s="105">
        <v>0</v>
      </c>
      <c r="V641" s="105">
        <v>0</v>
      </c>
      <c r="W641" s="65">
        <v>91527</v>
      </c>
      <c r="X641" s="65">
        <v>24404</v>
      </c>
      <c r="Y641" s="65">
        <v>27788</v>
      </c>
      <c r="Z641" s="66">
        <v>39335</v>
      </c>
      <c r="AA641" s="65">
        <v>0</v>
      </c>
      <c r="AB641" s="65">
        <v>0</v>
      </c>
      <c r="AC641" s="65">
        <v>0</v>
      </c>
      <c r="AD641" s="65">
        <v>0</v>
      </c>
      <c r="AE641" s="65">
        <v>0</v>
      </c>
      <c r="AF641" s="65">
        <v>0</v>
      </c>
      <c r="AG641" s="65">
        <v>0</v>
      </c>
      <c r="AH641" s="65">
        <v>0</v>
      </c>
      <c r="AI641" s="65">
        <v>232980</v>
      </c>
      <c r="AJ641" s="65">
        <v>232980</v>
      </c>
      <c r="AK641" s="65">
        <v>0</v>
      </c>
      <c r="AL641" s="65">
        <v>0</v>
      </c>
      <c r="AM641" s="65">
        <v>0</v>
      </c>
      <c r="AN641" s="65">
        <v>0</v>
      </c>
      <c r="AO641" s="65">
        <v>0</v>
      </c>
      <c r="AP641" s="66">
        <v>0</v>
      </c>
      <c r="AQ641" s="67"/>
      <c r="AR641" s="68"/>
      <c r="AS641" s="69"/>
      <c r="AT641" s="69"/>
      <c r="AU641" s="69"/>
      <c r="AV641" s="69"/>
      <c r="AW641" s="69"/>
      <c r="AX641" s="69"/>
      <c r="AY641" s="69"/>
      <c r="AZ641" s="69"/>
      <c r="BA641" s="69"/>
      <c r="BB641" s="69"/>
      <c r="BC641" s="69"/>
      <c r="BD641" s="69"/>
      <c r="BE641" s="69"/>
      <c r="BF641" s="70"/>
      <c r="BG641" s="64"/>
      <c r="BH641" s="1"/>
    </row>
    <row r="642" spans="1:60" ht="15.75" customHeight="1" x14ac:dyDescent="0.2">
      <c r="A642" s="57"/>
      <c r="B642" s="53" t="s">
        <v>99</v>
      </c>
      <c r="C642" s="111">
        <v>780</v>
      </c>
      <c r="D642" s="110">
        <v>310</v>
      </c>
      <c r="E642" s="109" t="s">
        <v>453</v>
      </c>
      <c r="F642" s="107" t="s">
        <v>100</v>
      </c>
      <c r="G642" s="107"/>
      <c r="H642" s="108"/>
      <c r="I642" s="106">
        <v>10101</v>
      </c>
      <c r="J642" s="105">
        <v>35000</v>
      </c>
      <c r="K642" s="105">
        <v>0</v>
      </c>
      <c r="L642" s="105">
        <v>35000</v>
      </c>
      <c r="M642" s="105">
        <v>0</v>
      </c>
      <c r="N642" s="105">
        <v>0</v>
      </c>
      <c r="O642" s="105">
        <v>0</v>
      </c>
      <c r="P642" s="105">
        <v>0</v>
      </c>
      <c r="Q642" s="105">
        <v>0</v>
      </c>
      <c r="R642" s="105">
        <v>0</v>
      </c>
      <c r="S642" s="105">
        <v>0</v>
      </c>
      <c r="T642" s="105">
        <v>0</v>
      </c>
      <c r="U642" s="105">
        <v>0</v>
      </c>
      <c r="V642" s="105">
        <v>0</v>
      </c>
      <c r="W642" s="65">
        <v>111583.7</v>
      </c>
      <c r="X642" s="65">
        <v>60000</v>
      </c>
      <c r="Y642" s="65">
        <v>26583.7</v>
      </c>
      <c r="Z642" s="66">
        <v>25000</v>
      </c>
      <c r="AA642" s="65">
        <v>40443</v>
      </c>
      <c r="AB642" s="65">
        <v>13481</v>
      </c>
      <c r="AC642" s="65">
        <v>13481</v>
      </c>
      <c r="AD642" s="65">
        <v>13481</v>
      </c>
      <c r="AE642" s="65">
        <v>40447</v>
      </c>
      <c r="AF642" s="65">
        <v>13481</v>
      </c>
      <c r="AG642" s="65">
        <v>13481</v>
      </c>
      <c r="AH642" s="65">
        <v>13485</v>
      </c>
      <c r="AI642" s="65">
        <v>0</v>
      </c>
      <c r="AJ642" s="65">
        <v>0</v>
      </c>
      <c r="AK642" s="65">
        <v>0</v>
      </c>
      <c r="AL642" s="65">
        <v>0</v>
      </c>
      <c r="AM642" s="65">
        <v>0</v>
      </c>
      <c r="AN642" s="65">
        <v>0</v>
      </c>
      <c r="AO642" s="65">
        <v>0</v>
      </c>
      <c r="AP642" s="66">
        <v>0</v>
      </c>
      <c r="AQ642" s="67"/>
      <c r="AR642" s="68"/>
      <c r="AS642" s="69"/>
      <c r="AT642" s="69"/>
      <c r="AU642" s="69"/>
      <c r="AV642" s="69"/>
      <c r="AW642" s="69"/>
      <c r="AX642" s="69"/>
      <c r="AY642" s="69"/>
      <c r="AZ642" s="69"/>
      <c r="BA642" s="69"/>
      <c r="BB642" s="69"/>
      <c r="BC642" s="69"/>
      <c r="BD642" s="69"/>
      <c r="BE642" s="69"/>
      <c r="BF642" s="70"/>
      <c r="BG642" s="64"/>
      <c r="BH642" s="1"/>
    </row>
    <row r="643" spans="1:60" ht="15.75" customHeight="1" x14ac:dyDescent="0.2">
      <c r="A643" s="57"/>
      <c r="B643" s="53" t="s">
        <v>99</v>
      </c>
      <c r="C643" s="111">
        <v>780</v>
      </c>
      <c r="D643" s="110">
        <v>310</v>
      </c>
      <c r="E643" s="109" t="s">
        <v>234</v>
      </c>
      <c r="F643" s="107" t="s">
        <v>100</v>
      </c>
      <c r="G643" s="107"/>
      <c r="H643" s="108"/>
      <c r="I643" s="106">
        <v>10101</v>
      </c>
      <c r="J643" s="105">
        <v>30000</v>
      </c>
      <c r="K643" s="105">
        <v>0</v>
      </c>
      <c r="L643" s="105">
        <v>20000</v>
      </c>
      <c r="M643" s="105">
        <v>10000</v>
      </c>
      <c r="N643" s="105">
        <v>0</v>
      </c>
      <c r="O643" s="105">
        <v>0</v>
      </c>
      <c r="P643" s="105">
        <v>0</v>
      </c>
      <c r="Q643" s="105">
        <v>0</v>
      </c>
      <c r="R643" s="105">
        <v>0</v>
      </c>
      <c r="S643" s="105">
        <v>0</v>
      </c>
      <c r="T643" s="105">
        <v>0</v>
      </c>
      <c r="U643" s="105">
        <v>0</v>
      </c>
      <c r="V643" s="105">
        <v>0</v>
      </c>
      <c r="W643" s="65">
        <v>143084.1</v>
      </c>
      <c r="X643" s="65">
        <v>47694.7</v>
      </c>
      <c r="Y643" s="65">
        <v>47694.7</v>
      </c>
      <c r="Z643" s="66">
        <v>47694.7</v>
      </c>
      <c r="AA643" s="65">
        <v>2750155.04</v>
      </c>
      <c r="AB643" s="65">
        <v>702530.1</v>
      </c>
      <c r="AC643" s="65">
        <v>995416.86</v>
      </c>
      <c r="AD643" s="65">
        <v>1052208.08</v>
      </c>
      <c r="AE643" s="65">
        <v>2802782.57</v>
      </c>
      <c r="AF643" s="65">
        <v>981439.74</v>
      </c>
      <c r="AG643" s="65">
        <v>1171269.55</v>
      </c>
      <c r="AH643" s="65">
        <v>650073.28</v>
      </c>
      <c r="AI643" s="65">
        <v>2732014.28</v>
      </c>
      <c r="AJ643" s="65">
        <v>1390648.5</v>
      </c>
      <c r="AK643" s="65">
        <v>430694.37</v>
      </c>
      <c r="AL643" s="65">
        <v>910671.41</v>
      </c>
      <c r="AM643" s="65">
        <v>3492325.11</v>
      </c>
      <c r="AN643" s="65">
        <v>981439.74</v>
      </c>
      <c r="AO643" s="65">
        <v>1052208.08</v>
      </c>
      <c r="AP643" s="66">
        <v>1458677.29</v>
      </c>
      <c r="AQ643" s="67"/>
      <c r="AR643" s="68"/>
      <c r="AS643" s="69"/>
      <c r="AT643" s="69"/>
      <c r="AU643" s="69"/>
      <c r="AV643" s="69"/>
      <c r="AW643" s="69"/>
      <c r="AX643" s="69"/>
      <c r="AY643" s="69"/>
      <c r="AZ643" s="69"/>
      <c r="BA643" s="69"/>
      <c r="BB643" s="69"/>
      <c r="BC643" s="69"/>
      <c r="BD643" s="69"/>
      <c r="BE643" s="69"/>
      <c r="BF643" s="70"/>
      <c r="BG643" s="64"/>
      <c r="BH643" s="1"/>
    </row>
    <row r="644" spans="1:60" ht="15.75" customHeight="1" x14ac:dyDescent="0.2">
      <c r="A644" s="57"/>
      <c r="B644" s="53" t="s">
        <v>99</v>
      </c>
      <c r="C644" s="111">
        <v>780</v>
      </c>
      <c r="D644" s="110">
        <v>503</v>
      </c>
      <c r="E644" s="109" t="s">
        <v>455</v>
      </c>
      <c r="F644" s="107" t="s">
        <v>100</v>
      </c>
      <c r="G644" s="107"/>
      <c r="H644" s="108"/>
      <c r="I644" s="106">
        <v>10101</v>
      </c>
      <c r="J644" s="105">
        <v>73040</v>
      </c>
      <c r="K644" s="105">
        <v>0</v>
      </c>
      <c r="L644" s="105">
        <v>33350</v>
      </c>
      <c r="M644" s="105">
        <v>0</v>
      </c>
      <c r="N644" s="105">
        <v>0</v>
      </c>
      <c r="O644" s="105">
        <v>20000</v>
      </c>
      <c r="P644" s="105">
        <v>0</v>
      </c>
      <c r="Q644" s="105">
        <v>0</v>
      </c>
      <c r="R644" s="105">
        <v>19690</v>
      </c>
      <c r="S644" s="105">
        <v>0</v>
      </c>
      <c r="T644" s="105">
        <v>0</v>
      </c>
      <c r="U644" s="105">
        <v>0</v>
      </c>
      <c r="V644" s="105">
        <v>0</v>
      </c>
      <c r="W644" s="65">
        <v>0</v>
      </c>
      <c r="X644" s="65">
        <v>0</v>
      </c>
      <c r="Y644" s="65">
        <v>0</v>
      </c>
      <c r="Z644" s="66">
        <v>0</v>
      </c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  <c r="AN644" s="65"/>
      <c r="AO644" s="65"/>
      <c r="AP644" s="66"/>
      <c r="AQ644" s="67"/>
      <c r="AR644" s="68"/>
      <c r="AS644" s="69"/>
      <c r="AT644" s="69"/>
      <c r="AU644" s="69"/>
      <c r="AV644" s="69"/>
      <c r="AW644" s="69"/>
      <c r="AX644" s="69"/>
      <c r="AY644" s="69"/>
      <c r="AZ644" s="69"/>
      <c r="BA644" s="69"/>
      <c r="BB644" s="69"/>
      <c r="BC644" s="69"/>
      <c r="BD644" s="69"/>
      <c r="BE644" s="69"/>
      <c r="BF644" s="70"/>
      <c r="BG644" s="64"/>
      <c r="BH644" s="1"/>
    </row>
    <row r="645" spans="1:60" ht="12.75" customHeight="1" x14ac:dyDescent="0.2">
      <c r="A645" s="57"/>
      <c r="B645" s="53" t="s">
        <v>479</v>
      </c>
      <c r="C645" s="111">
        <v>780</v>
      </c>
      <c r="D645" s="110">
        <v>503</v>
      </c>
      <c r="E645" s="109" t="s">
        <v>455</v>
      </c>
      <c r="F645" s="107" t="s">
        <v>403</v>
      </c>
      <c r="G645" s="107"/>
      <c r="H645" s="108"/>
      <c r="I645" s="106">
        <v>10101</v>
      </c>
      <c r="J645" s="105">
        <v>164330</v>
      </c>
      <c r="K645" s="105">
        <v>18000</v>
      </c>
      <c r="L645" s="105">
        <v>18000</v>
      </c>
      <c r="M645" s="105">
        <v>18000</v>
      </c>
      <c r="N645" s="105">
        <v>18000</v>
      </c>
      <c r="O645" s="105">
        <v>18000</v>
      </c>
      <c r="P645" s="105">
        <v>10000</v>
      </c>
      <c r="Q645" s="105">
        <v>8000</v>
      </c>
      <c r="R645" s="105">
        <v>8000</v>
      </c>
      <c r="S645" s="105">
        <v>8000</v>
      </c>
      <c r="T645" s="105">
        <v>10000</v>
      </c>
      <c r="U645" s="105">
        <v>15000</v>
      </c>
      <c r="V645" s="105">
        <v>15330</v>
      </c>
      <c r="W645" s="65">
        <v>43211.4</v>
      </c>
      <c r="X645" s="65">
        <v>14403.8</v>
      </c>
      <c r="Y645" s="65">
        <v>14403.8</v>
      </c>
      <c r="Z645" s="66">
        <v>14403.8</v>
      </c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  <c r="AN645" s="65"/>
      <c r="AO645" s="65"/>
      <c r="AP645" s="66"/>
      <c r="AQ645" s="67"/>
      <c r="AR645" s="68"/>
      <c r="AS645" s="69"/>
      <c r="AT645" s="69"/>
      <c r="AU645" s="69"/>
      <c r="AV645" s="69"/>
      <c r="AW645" s="69"/>
      <c r="AX645" s="69"/>
      <c r="AY645" s="69"/>
      <c r="AZ645" s="69"/>
      <c r="BA645" s="69"/>
      <c r="BB645" s="69"/>
      <c r="BC645" s="69"/>
      <c r="BD645" s="69"/>
      <c r="BE645" s="69"/>
      <c r="BF645" s="70"/>
      <c r="BG645" s="64"/>
      <c r="BH645" s="1"/>
    </row>
    <row r="646" spans="1:60" ht="15.75" customHeight="1" x14ac:dyDescent="0.2">
      <c r="A646" s="57"/>
      <c r="B646" s="53" t="s">
        <v>99</v>
      </c>
      <c r="C646" s="111">
        <v>780</v>
      </c>
      <c r="D646" s="110">
        <v>503</v>
      </c>
      <c r="E646" s="109" t="s">
        <v>457</v>
      </c>
      <c r="F646" s="107" t="s">
        <v>100</v>
      </c>
      <c r="G646" s="107"/>
      <c r="H646" s="108"/>
      <c r="I646" s="106">
        <v>10101</v>
      </c>
      <c r="J646" s="105">
        <v>243000</v>
      </c>
      <c r="K646" s="105">
        <v>40000</v>
      </c>
      <c r="L646" s="105">
        <v>80000</v>
      </c>
      <c r="M646" s="105">
        <v>80500</v>
      </c>
      <c r="N646" s="105">
        <v>22250</v>
      </c>
      <c r="O646" s="105">
        <v>20250</v>
      </c>
      <c r="P646" s="105">
        <v>0</v>
      </c>
      <c r="Q646" s="105">
        <v>0</v>
      </c>
      <c r="R646" s="105">
        <v>0</v>
      </c>
      <c r="S646" s="105">
        <v>0</v>
      </c>
      <c r="T646" s="105">
        <v>0</v>
      </c>
      <c r="U646" s="105">
        <v>0</v>
      </c>
      <c r="V646" s="105">
        <v>0</v>
      </c>
      <c r="W646" s="65"/>
      <c r="X646" s="65"/>
      <c r="Y646" s="65"/>
      <c r="Z646" s="66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  <c r="AN646" s="65"/>
      <c r="AO646" s="65"/>
      <c r="AP646" s="66"/>
      <c r="AQ646" s="67"/>
      <c r="AR646" s="68"/>
      <c r="AS646" s="69"/>
      <c r="AT646" s="69"/>
      <c r="AU646" s="69"/>
      <c r="AV646" s="69"/>
      <c r="AW646" s="69"/>
      <c r="AX646" s="69"/>
      <c r="AY646" s="69"/>
      <c r="AZ646" s="69"/>
      <c r="BA646" s="69"/>
      <c r="BB646" s="69"/>
      <c r="BC646" s="69"/>
      <c r="BD646" s="69"/>
      <c r="BE646" s="69"/>
      <c r="BF646" s="70"/>
      <c r="BG646" s="64"/>
      <c r="BH646" s="1"/>
    </row>
    <row r="647" spans="1:60" ht="15.75" customHeight="1" x14ac:dyDescent="0.2">
      <c r="A647" s="57"/>
      <c r="B647" s="53" t="s">
        <v>99</v>
      </c>
      <c r="C647" s="111">
        <v>780</v>
      </c>
      <c r="D647" s="110">
        <v>503</v>
      </c>
      <c r="E647" s="109" t="s">
        <v>458</v>
      </c>
      <c r="F647" s="107" t="s">
        <v>100</v>
      </c>
      <c r="G647" s="107"/>
      <c r="H647" s="108"/>
      <c r="I647" s="106">
        <v>10101</v>
      </c>
      <c r="J647" s="105">
        <v>840560</v>
      </c>
      <c r="K647" s="105">
        <v>80000</v>
      </c>
      <c r="L647" s="105">
        <v>80000</v>
      </c>
      <c r="M647" s="105">
        <v>80000</v>
      </c>
      <c r="N647" s="105">
        <v>80000</v>
      </c>
      <c r="O647" s="105">
        <v>80000</v>
      </c>
      <c r="P647" s="105">
        <v>80000</v>
      </c>
      <c r="Q647" s="105">
        <v>80000</v>
      </c>
      <c r="R647" s="105">
        <v>80000</v>
      </c>
      <c r="S647" s="105">
        <v>80000</v>
      </c>
      <c r="T647" s="105">
        <v>40000</v>
      </c>
      <c r="U647" s="105">
        <v>40000</v>
      </c>
      <c r="V647" s="105">
        <v>40560</v>
      </c>
      <c r="W647" s="65"/>
      <c r="X647" s="65"/>
      <c r="Y647" s="65"/>
      <c r="Z647" s="66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  <c r="AN647" s="65"/>
      <c r="AO647" s="65"/>
      <c r="AP647" s="66"/>
      <c r="AQ647" s="67"/>
      <c r="AR647" s="68"/>
      <c r="AS647" s="69"/>
      <c r="AT647" s="69"/>
      <c r="AU647" s="69"/>
      <c r="AV647" s="69"/>
      <c r="AW647" s="69"/>
      <c r="AX647" s="69"/>
      <c r="AY647" s="69"/>
      <c r="AZ647" s="69"/>
      <c r="BA647" s="69"/>
      <c r="BB647" s="69"/>
      <c r="BC647" s="69"/>
      <c r="BD647" s="69"/>
      <c r="BE647" s="69"/>
      <c r="BF647" s="70"/>
      <c r="BG647" s="64"/>
      <c r="BH647" s="1"/>
    </row>
    <row r="648" spans="1:60" ht="21.75" customHeight="1" x14ac:dyDescent="0.2">
      <c r="A648" s="57"/>
      <c r="B648" s="53" t="s">
        <v>92</v>
      </c>
      <c r="C648" s="111">
        <v>781</v>
      </c>
      <c r="D648" s="110">
        <v>113</v>
      </c>
      <c r="E648" s="109" t="s">
        <v>404</v>
      </c>
      <c r="F648" s="107" t="s">
        <v>94</v>
      </c>
      <c r="G648" s="107"/>
      <c r="H648" s="108"/>
      <c r="I648" s="106">
        <v>10101</v>
      </c>
      <c r="J648" s="105">
        <v>2063124.45</v>
      </c>
      <c r="K648" s="105">
        <v>164000</v>
      </c>
      <c r="L648" s="105">
        <v>164000</v>
      </c>
      <c r="M648" s="105">
        <v>164000</v>
      </c>
      <c r="N648" s="105">
        <v>164000</v>
      </c>
      <c r="O648" s="105">
        <v>164000</v>
      </c>
      <c r="P648" s="105">
        <v>317502</v>
      </c>
      <c r="Q648" s="105">
        <v>212219</v>
      </c>
      <c r="R648" s="105">
        <v>164000</v>
      </c>
      <c r="S648" s="105">
        <v>100000</v>
      </c>
      <c r="T648" s="105">
        <v>164000</v>
      </c>
      <c r="U648" s="105">
        <v>164000</v>
      </c>
      <c r="V648" s="105">
        <v>121403.45</v>
      </c>
      <c r="W648" s="65"/>
      <c r="X648" s="65"/>
      <c r="Y648" s="65"/>
      <c r="Z648" s="66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  <c r="AN648" s="65"/>
      <c r="AO648" s="65"/>
      <c r="AP648" s="66"/>
      <c r="AQ648" s="67"/>
      <c r="AR648" s="68"/>
      <c r="AS648" s="69"/>
      <c r="AT648" s="69"/>
      <c r="AU648" s="69"/>
      <c r="AV648" s="69"/>
      <c r="AW648" s="69"/>
      <c r="AX648" s="69"/>
      <c r="AY648" s="69"/>
      <c r="AZ648" s="69"/>
      <c r="BA648" s="69"/>
      <c r="BB648" s="69"/>
      <c r="BC648" s="69"/>
      <c r="BD648" s="69"/>
      <c r="BE648" s="69"/>
      <c r="BF648" s="70"/>
      <c r="BG648" s="64"/>
      <c r="BH648" s="1"/>
    </row>
    <row r="649" spans="1:60" ht="30.75" customHeight="1" x14ac:dyDescent="0.2">
      <c r="A649" s="57"/>
      <c r="B649" s="53" t="s">
        <v>95</v>
      </c>
      <c r="C649" s="111">
        <v>781</v>
      </c>
      <c r="D649" s="110">
        <v>113</v>
      </c>
      <c r="E649" s="109" t="s">
        <v>404</v>
      </c>
      <c r="F649" s="107" t="s">
        <v>96</v>
      </c>
      <c r="G649" s="107"/>
      <c r="H649" s="108"/>
      <c r="I649" s="106">
        <v>10101</v>
      </c>
      <c r="J649" s="105">
        <v>59570</v>
      </c>
      <c r="K649" s="105">
        <v>0</v>
      </c>
      <c r="L649" s="105">
        <v>0</v>
      </c>
      <c r="M649" s="105">
        <v>0</v>
      </c>
      <c r="N649" s="105">
        <v>0</v>
      </c>
      <c r="O649" s="105">
        <v>0</v>
      </c>
      <c r="P649" s="105">
        <v>38295</v>
      </c>
      <c r="Q649" s="105">
        <v>21275</v>
      </c>
      <c r="R649" s="105">
        <v>0</v>
      </c>
      <c r="S649" s="105">
        <v>0</v>
      </c>
      <c r="T649" s="105">
        <v>0</v>
      </c>
      <c r="U649" s="105">
        <v>0</v>
      </c>
      <c r="V649" s="105">
        <v>0</v>
      </c>
      <c r="W649" s="65"/>
      <c r="X649" s="65"/>
      <c r="Y649" s="65"/>
      <c r="Z649" s="66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  <c r="AN649" s="65"/>
      <c r="AO649" s="65"/>
      <c r="AP649" s="66"/>
      <c r="AQ649" s="67"/>
      <c r="AR649" s="68"/>
      <c r="AS649" s="69"/>
      <c r="AT649" s="69"/>
      <c r="AU649" s="69"/>
      <c r="AV649" s="69"/>
      <c r="AW649" s="69"/>
      <c r="AX649" s="69"/>
      <c r="AY649" s="69"/>
      <c r="AZ649" s="69"/>
      <c r="BA649" s="69"/>
      <c r="BB649" s="69"/>
      <c r="BC649" s="69"/>
      <c r="BD649" s="69"/>
      <c r="BE649" s="69"/>
      <c r="BF649" s="70"/>
      <c r="BG649" s="64"/>
      <c r="BH649" s="1"/>
    </row>
    <row r="650" spans="1:60" ht="39.75" customHeight="1" x14ac:dyDescent="0.2">
      <c r="A650" s="57"/>
      <c r="B650" s="53" t="s">
        <v>97</v>
      </c>
      <c r="C650" s="111">
        <v>781</v>
      </c>
      <c r="D650" s="110">
        <v>113</v>
      </c>
      <c r="E650" s="109" t="s">
        <v>404</v>
      </c>
      <c r="F650" s="107" t="s">
        <v>98</v>
      </c>
      <c r="G650" s="107"/>
      <c r="H650" s="108"/>
      <c r="I650" s="106">
        <v>10101</v>
      </c>
      <c r="J650" s="105">
        <v>641053.73</v>
      </c>
      <c r="K650" s="105">
        <v>49528</v>
      </c>
      <c r="L650" s="105">
        <v>49528</v>
      </c>
      <c r="M650" s="105">
        <v>49528</v>
      </c>
      <c r="N650" s="105">
        <v>49528</v>
      </c>
      <c r="O650" s="105">
        <v>49528</v>
      </c>
      <c r="P650" s="105">
        <v>107450.69</v>
      </c>
      <c r="Q650" s="105">
        <v>70515.19</v>
      </c>
      <c r="R650" s="105">
        <v>49528</v>
      </c>
      <c r="S650" s="105">
        <v>30200</v>
      </c>
      <c r="T650" s="105">
        <v>49528</v>
      </c>
      <c r="U650" s="105">
        <v>49528</v>
      </c>
      <c r="V650" s="105">
        <v>36663.85</v>
      </c>
      <c r="W650" s="65"/>
      <c r="X650" s="65"/>
      <c r="Y650" s="65"/>
      <c r="Z650" s="66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  <c r="AN650" s="65"/>
      <c r="AO650" s="65"/>
      <c r="AP650" s="66"/>
      <c r="AQ650" s="67"/>
      <c r="AR650" s="68"/>
      <c r="AS650" s="69"/>
      <c r="AT650" s="69"/>
      <c r="AU650" s="69"/>
      <c r="AV650" s="69"/>
      <c r="AW650" s="69"/>
      <c r="AX650" s="69"/>
      <c r="AY650" s="69"/>
      <c r="AZ650" s="69"/>
      <c r="BA650" s="69"/>
      <c r="BB650" s="69"/>
      <c r="BC650" s="69"/>
      <c r="BD650" s="69"/>
      <c r="BE650" s="69"/>
      <c r="BF650" s="70"/>
      <c r="BG650" s="64"/>
      <c r="BH650" s="1"/>
    </row>
    <row r="651" spans="1:60" ht="15.75" customHeight="1" x14ac:dyDescent="0.2">
      <c r="A651" s="57"/>
      <c r="B651" s="53" t="s">
        <v>99</v>
      </c>
      <c r="C651" s="111">
        <v>781</v>
      </c>
      <c r="D651" s="110">
        <v>113</v>
      </c>
      <c r="E651" s="109" t="s">
        <v>404</v>
      </c>
      <c r="F651" s="107" t="s">
        <v>100</v>
      </c>
      <c r="G651" s="107"/>
      <c r="H651" s="108"/>
      <c r="I651" s="106">
        <v>10101</v>
      </c>
      <c r="J651" s="105">
        <v>470000</v>
      </c>
      <c r="K651" s="105">
        <v>25947.5</v>
      </c>
      <c r="L651" s="105">
        <v>50677.5</v>
      </c>
      <c r="M651" s="105">
        <v>28097.5</v>
      </c>
      <c r="N651" s="105">
        <v>43117.5</v>
      </c>
      <c r="O651" s="105">
        <v>35017.5</v>
      </c>
      <c r="P651" s="105">
        <v>26847.5</v>
      </c>
      <c r="Q651" s="105">
        <v>26847.5</v>
      </c>
      <c r="R651" s="105">
        <v>56847.5</v>
      </c>
      <c r="S651" s="105">
        <v>38347.5</v>
      </c>
      <c r="T651" s="105">
        <v>73057.5</v>
      </c>
      <c r="U651" s="105">
        <v>38847.5</v>
      </c>
      <c r="V651" s="105">
        <v>26347.5</v>
      </c>
      <c r="W651" s="65"/>
      <c r="X651" s="65"/>
      <c r="Y651" s="65"/>
      <c r="Z651" s="66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  <c r="AN651" s="65"/>
      <c r="AO651" s="65"/>
      <c r="AP651" s="66"/>
      <c r="AQ651" s="67"/>
      <c r="AR651" s="68"/>
      <c r="AS651" s="69"/>
      <c r="AT651" s="69"/>
      <c r="AU651" s="69"/>
      <c r="AV651" s="69"/>
      <c r="AW651" s="69"/>
      <c r="AX651" s="69"/>
      <c r="AY651" s="69"/>
      <c r="AZ651" s="69"/>
      <c r="BA651" s="69"/>
      <c r="BB651" s="69"/>
      <c r="BC651" s="69"/>
      <c r="BD651" s="69"/>
      <c r="BE651" s="69"/>
      <c r="BF651" s="70"/>
      <c r="BG651" s="64"/>
      <c r="BH651" s="1"/>
    </row>
    <row r="652" spans="1:60" ht="12.75" customHeight="1" x14ac:dyDescent="0.2">
      <c r="A652" s="57"/>
      <c r="B652" s="53" t="s">
        <v>479</v>
      </c>
      <c r="C652" s="111">
        <v>781</v>
      </c>
      <c r="D652" s="110">
        <v>113</v>
      </c>
      <c r="E652" s="109" t="s">
        <v>404</v>
      </c>
      <c r="F652" s="107" t="s">
        <v>403</v>
      </c>
      <c r="G652" s="107"/>
      <c r="H652" s="108"/>
      <c r="I652" s="106">
        <v>10101</v>
      </c>
      <c r="J652" s="105">
        <v>93300</v>
      </c>
      <c r="K652" s="105">
        <v>14975</v>
      </c>
      <c r="L652" s="105">
        <v>11975</v>
      </c>
      <c r="M652" s="105">
        <v>9975</v>
      </c>
      <c r="N652" s="105">
        <v>6975</v>
      </c>
      <c r="O652" s="105">
        <v>1975</v>
      </c>
      <c r="P652" s="105">
        <v>1975</v>
      </c>
      <c r="Q652" s="105">
        <v>1975</v>
      </c>
      <c r="R652" s="105">
        <v>1975</v>
      </c>
      <c r="S652" s="105">
        <v>1975</v>
      </c>
      <c r="T652" s="105">
        <v>7575</v>
      </c>
      <c r="U652" s="105">
        <v>14975</v>
      </c>
      <c r="V652" s="105">
        <v>16975</v>
      </c>
      <c r="W652" s="65"/>
      <c r="X652" s="65"/>
      <c r="Y652" s="65"/>
      <c r="Z652" s="66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  <c r="AN652" s="65"/>
      <c r="AO652" s="65"/>
      <c r="AP652" s="66"/>
      <c r="AQ652" s="67"/>
      <c r="AR652" s="68"/>
      <c r="AS652" s="69"/>
      <c r="AT652" s="69"/>
      <c r="AU652" s="69"/>
      <c r="AV652" s="69"/>
      <c r="AW652" s="69"/>
      <c r="AX652" s="69"/>
      <c r="AY652" s="69"/>
      <c r="AZ652" s="69"/>
      <c r="BA652" s="69"/>
      <c r="BB652" s="69"/>
      <c r="BC652" s="69"/>
      <c r="BD652" s="69"/>
      <c r="BE652" s="69"/>
      <c r="BF652" s="70"/>
      <c r="BG652" s="64"/>
      <c r="BH652" s="1"/>
    </row>
    <row r="653" spans="1:60" ht="15.75" customHeight="1" x14ac:dyDescent="0.2">
      <c r="A653" s="57"/>
      <c r="B653" s="53" t="s">
        <v>101</v>
      </c>
      <c r="C653" s="111">
        <v>781</v>
      </c>
      <c r="D653" s="110">
        <v>113</v>
      </c>
      <c r="E653" s="109" t="s">
        <v>404</v>
      </c>
      <c r="F653" s="107" t="s">
        <v>102</v>
      </c>
      <c r="G653" s="107"/>
      <c r="H653" s="108"/>
      <c r="I653" s="106">
        <v>10101</v>
      </c>
      <c r="J653" s="105">
        <v>557.20000000000005</v>
      </c>
      <c r="K653" s="105">
        <v>0</v>
      </c>
      <c r="L653" s="105">
        <v>0</v>
      </c>
      <c r="M653" s="105">
        <v>140</v>
      </c>
      <c r="N653" s="105">
        <v>0</v>
      </c>
      <c r="O653" s="105">
        <v>0</v>
      </c>
      <c r="P653" s="105">
        <v>140</v>
      </c>
      <c r="Q653" s="105">
        <v>0</v>
      </c>
      <c r="R653" s="105">
        <v>0</v>
      </c>
      <c r="S653" s="105">
        <v>140</v>
      </c>
      <c r="T653" s="105">
        <v>0</v>
      </c>
      <c r="U653" s="105">
        <v>0</v>
      </c>
      <c r="V653" s="105">
        <v>137.19999999999999</v>
      </c>
      <c r="W653" s="65"/>
      <c r="X653" s="65"/>
      <c r="Y653" s="65"/>
      <c r="Z653" s="66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  <c r="AN653" s="65"/>
      <c r="AO653" s="65"/>
      <c r="AP653" s="66"/>
      <c r="AQ653" s="67"/>
      <c r="AR653" s="68"/>
      <c r="AS653" s="69"/>
      <c r="AT653" s="69"/>
      <c r="AU653" s="69"/>
      <c r="AV653" s="69"/>
      <c r="AW653" s="69"/>
      <c r="AX653" s="69"/>
      <c r="AY653" s="69"/>
      <c r="AZ653" s="69"/>
      <c r="BA653" s="69"/>
      <c r="BB653" s="69"/>
      <c r="BC653" s="69"/>
      <c r="BD653" s="69"/>
      <c r="BE653" s="69"/>
      <c r="BF653" s="70"/>
      <c r="BG653" s="64"/>
      <c r="BH653" s="1"/>
    </row>
    <row r="654" spans="1:60" ht="15.75" customHeight="1" x14ac:dyDescent="0.2">
      <c r="A654" s="57"/>
      <c r="B654" s="53" t="s">
        <v>99</v>
      </c>
      <c r="C654" s="111">
        <v>781</v>
      </c>
      <c r="D654" s="110">
        <v>310</v>
      </c>
      <c r="E654" s="109" t="s">
        <v>453</v>
      </c>
      <c r="F654" s="107" t="s">
        <v>100</v>
      </c>
      <c r="G654" s="107"/>
      <c r="H654" s="108"/>
      <c r="I654" s="106">
        <v>10101</v>
      </c>
      <c r="J654" s="105">
        <v>35000</v>
      </c>
      <c r="K654" s="105">
        <v>0</v>
      </c>
      <c r="L654" s="105">
        <v>0</v>
      </c>
      <c r="M654" s="105">
        <v>0</v>
      </c>
      <c r="N654" s="105">
        <v>0</v>
      </c>
      <c r="O654" s="105">
        <v>0</v>
      </c>
      <c r="P654" s="105">
        <v>0</v>
      </c>
      <c r="Q654" s="105">
        <v>35000</v>
      </c>
      <c r="R654" s="105">
        <v>0</v>
      </c>
      <c r="S654" s="105">
        <v>0</v>
      </c>
      <c r="T654" s="105">
        <v>0</v>
      </c>
      <c r="U654" s="105">
        <v>0</v>
      </c>
      <c r="V654" s="105">
        <v>0</v>
      </c>
      <c r="W654" s="65"/>
      <c r="X654" s="65"/>
      <c r="Y654" s="65"/>
      <c r="Z654" s="66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  <c r="AN654" s="65"/>
      <c r="AO654" s="65"/>
      <c r="AP654" s="66"/>
      <c r="AQ654" s="67"/>
      <c r="AR654" s="68"/>
      <c r="AS654" s="69"/>
      <c r="AT654" s="69"/>
      <c r="AU654" s="69"/>
      <c r="AV654" s="69"/>
      <c r="AW654" s="69"/>
      <c r="AX654" s="69"/>
      <c r="AY654" s="69"/>
      <c r="AZ654" s="69"/>
      <c r="BA654" s="69"/>
      <c r="BB654" s="69"/>
      <c r="BC654" s="69"/>
      <c r="BD654" s="69"/>
      <c r="BE654" s="69"/>
      <c r="BF654" s="70"/>
      <c r="BG654" s="64"/>
      <c r="BH654" s="1"/>
    </row>
    <row r="655" spans="1:60" ht="15.75" customHeight="1" x14ac:dyDescent="0.2">
      <c r="A655" s="57"/>
      <c r="B655" s="53" t="s">
        <v>99</v>
      </c>
      <c r="C655" s="111">
        <v>781</v>
      </c>
      <c r="D655" s="110">
        <v>310</v>
      </c>
      <c r="E655" s="109" t="s">
        <v>234</v>
      </c>
      <c r="F655" s="107" t="s">
        <v>100</v>
      </c>
      <c r="G655" s="107"/>
      <c r="H655" s="108"/>
      <c r="I655" s="106">
        <v>10101</v>
      </c>
      <c r="J655" s="105">
        <v>30000</v>
      </c>
      <c r="K655" s="105">
        <v>0</v>
      </c>
      <c r="L655" s="105">
        <v>0</v>
      </c>
      <c r="M655" s="105">
        <v>0</v>
      </c>
      <c r="N655" s="105">
        <v>0</v>
      </c>
      <c r="O655" s="105">
        <v>0</v>
      </c>
      <c r="P655" s="105">
        <v>0</v>
      </c>
      <c r="Q655" s="105">
        <v>30000</v>
      </c>
      <c r="R655" s="105">
        <v>0</v>
      </c>
      <c r="S655" s="105">
        <v>0</v>
      </c>
      <c r="T655" s="105">
        <v>0</v>
      </c>
      <c r="U655" s="105">
        <v>0</v>
      </c>
      <c r="V655" s="105">
        <v>0</v>
      </c>
      <c r="W655" s="65"/>
      <c r="X655" s="65"/>
      <c r="Y655" s="65"/>
      <c r="Z655" s="66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  <c r="AN655" s="65"/>
      <c r="AO655" s="65"/>
      <c r="AP655" s="66"/>
      <c r="AQ655" s="67"/>
      <c r="AR655" s="68"/>
      <c r="AS655" s="69"/>
      <c r="AT655" s="69"/>
      <c r="AU655" s="69"/>
      <c r="AV655" s="69"/>
      <c r="AW655" s="69"/>
      <c r="AX655" s="69"/>
      <c r="AY655" s="69"/>
      <c r="AZ655" s="69"/>
      <c r="BA655" s="69"/>
      <c r="BB655" s="69"/>
      <c r="BC655" s="69"/>
      <c r="BD655" s="69"/>
      <c r="BE655" s="69"/>
      <c r="BF655" s="70"/>
      <c r="BG655" s="64"/>
      <c r="BH655" s="1"/>
    </row>
    <row r="656" spans="1:60" ht="15.75" customHeight="1" x14ac:dyDescent="0.2">
      <c r="A656" s="57"/>
      <c r="B656" s="53" t="s">
        <v>99</v>
      </c>
      <c r="C656" s="111">
        <v>781</v>
      </c>
      <c r="D656" s="110">
        <v>503</v>
      </c>
      <c r="E656" s="109" t="s">
        <v>455</v>
      </c>
      <c r="F656" s="107" t="s">
        <v>100</v>
      </c>
      <c r="G656" s="107"/>
      <c r="H656" s="108"/>
      <c r="I656" s="106">
        <v>10101</v>
      </c>
      <c r="J656" s="105">
        <v>149568.94</v>
      </c>
      <c r="K656" s="105">
        <v>0</v>
      </c>
      <c r="L656" s="105">
        <v>0</v>
      </c>
      <c r="M656" s="105">
        <v>20000</v>
      </c>
      <c r="N656" s="105">
        <v>50000</v>
      </c>
      <c r="O656" s="105">
        <v>0</v>
      </c>
      <c r="P656" s="105">
        <v>0</v>
      </c>
      <c r="Q656" s="105">
        <v>30000</v>
      </c>
      <c r="R656" s="105">
        <v>20000</v>
      </c>
      <c r="S656" s="105">
        <v>0</v>
      </c>
      <c r="T656" s="105">
        <v>29568.94</v>
      </c>
      <c r="U656" s="105">
        <v>0</v>
      </c>
      <c r="V656" s="105">
        <v>0</v>
      </c>
      <c r="W656" s="65"/>
      <c r="X656" s="65"/>
      <c r="Y656" s="65"/>
      <c r="Z656" s="66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  <c r="AN656" s="65"/>
      <c r="AO656" s="65"/>
      <c r="AP656" s="66"/>
      <c r="AQ656" s="67"/>
      <c r="AR656" s="68"/>
      <c r="AS656" s="69"/>
      <c r="AT656" s="69"/>
      <c r="AU656" s="69"/>
      <c r="AV656" s="69"/>
      <c r="AW656" s="69"/>
      <c r="AX656" s="69"/>
      <c r="AY656" s="69"/>
      <c r="AZ656" s="69"/>
      <c r="BA656" s="69"/>
      <c r="BB656" s="69"/>
      <c r="BC656" s="69"/>
      <c r="BD656" s="69"/>
      <c r="BE656" s="69"/>
      <c r="BF656" s="70"/>
      <c r="BG656" s="64"/>
      <c r="BH656" s="1"/>
    </row>
    <row r="657" spans="1:60" ht="12.75" customHeight="1" x14ac:dyDescent="0.2">
      <c r="A657" s="57"/>
      <c r="B657" s="53" t="s">
        <v>479</v>
      </c>
      <c r="C657" s="111">
        <v>781</v>
      </c>
      <c r="D657" s="110">
        <v>503</v>
      </c>
      <c r="E657" s="109" t="s">
        <v>455</v>
      </c>
      <c r="F657" s="107" t="s">
        <v>403</v>
      </c>
      <c r="G657" s="107"/>
      <c r="H657" s="108"/>
      <c r="I657" s="106">
        <v>10101</v>
      </c>
      <c r="J657" s="105">
        <v>379990</v>
      </c>
      <c r="K657" s="105">
        <v>31700</v>
      </c>
      <c r="L657" s="105">
        <v>31700</v>
      </c>
      <c r="M657" s="105">
        <v>31700</v>
      </c>
      <c r="N657" s="105">
        <v>31700</v>
      </c>
      <c r="O657" s="105">
        <v>31700</v>
      </c>
      <c r="P657" s="105">
        <v>31700</v>
      </c>
      <c r="Q657" s="105">
        <v>31700</v>
      </c>
      <c r="R657" s="105">
        <v>31700</v>
      </c>
      <c r="S657" s="105">
        <v>31600</v>
      </c>
      <c r="T657" s="105">
        <v>31600</v>
      </c>
      <c r="U657" s="105">
        <v>31600</v>
      </c>
      <c r="V657" s="105">
        <v>31590</v>
      </c>
      <c r="W657" s="65"/>
      <c r="X657" s="65"/>
      <c r="Y657" s="65"/>
      <c r="Z657" s="66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  <c r="AN657" s="65"/>
      <c r="AO657" s="65"/>
      <c r="AP657" s="66"/>
      <c r="AQ657" s="67"/>
      <c r="AR657" s="68"/>
      <c r="AS657" s="69"/>
      <c r="AT657" s="69"/>
      <c r="AU657" s="69"/>
      <c r="AV657" s="69"/>
      <c r="AW657" s="69"/>
      <c r="AX657" s="69"/>
      <c r="AY657" s="69"/>
      <c r="AZ657" s="69"/>
      <c r="BA657" s="69"/>
      <c r="BB657" s="69"/>
      <c r="BC657" s="69"/>
      <c r="BD657" s="69"/>
      <c r="BE657" s="69"/>
      <c r="BF657" s="70"/>
      <c r="BG657" s="64"/>
      <c r="BH657" s="1"/>
    </row>
    <row r="658" spans="1:60" ht="15.75" customHeight="1" x14ac:dyDescent="0.2">
      <c r="A658" s="57"/>
      <c r="B658" s="53" t="s">
        <v>99</v>
      </c>
      <c r="C658" s="111">
        <v>781</v>
      </c>
      <c r="D658" s="110">
        <v>503</v>
      </c>
      <c r="E658" s="109" t="s">
        <v>456</v>
      </c>
      <c r="F658" s="107" t="s">
        <v>100</v>
      </c>
      <c r="G658" s="107"/>
      <c r="H658" s="108"/>
      <c r="I658" s="106">
        <v>10101</v>
      </c>
      <c r="J658" s="105">
        <v>5180</v>
      </c>
      <c r="K658" s="105">
        <v>0</v>
      </c>
      <c r="L658" s="105">
        <v>0</v>
      </c>
      <c r="M658" s="105">
        <v>0</v>
      </c>
      <c r="N658" s="105">
        <v>5180</v>
      </c>
      <c r="O658" s="105">
        <v>0</v>
      </c>
      <c r="P658" s="105">
        <v>0</v>
      </c>
      <c r="Q658" s="105">
        <v>0</v>
      </c>
      <c r="R658" s="105">
        <v>0</v>
      </c>
      <c r="S658" s="105">
        <v>0</v>
      </c>
      <c r="T658" s="105">
        <v>0</v>
      </c>
      <c r="U658" s="105">
        <v>0</v>
      </c>
      <c r="V658" s="105">
        <v>0</v>
      </c>
      <c r="W658" s="65"/>
      <c r="X658" s="65"/>
      <c r="Y658" s="65"/>
      <c r="Z658" s="66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  <c r="AN658" s="65"/>
      <c r="AO658" s="65"/>
      <c r="AP658" s="66"/>
      <c r="AQ658" s="67"/>
      <c r="AR658" s="68"/>
      <c r="AS658" s="69"/>
      <c r="AT658" s="69"/>
      <c r="AU658" s="69"/>
      <c r="AV658" s="69"/>
      <c r="AW658" s="69"/>
      <c r="AX658" s="69"/>
      <c r="AY658" s="69"/>
      <c r="AZ658" s="69"/>
      <c r="BA658" s="69"/>
      <c r="BB658" s="69"/>
      <c r="BC658" s="69"/>
      <c r="BD658" s="69"/>
      <c r="BE658" s="69"/>
      <c r="BF658" s="70"/>
      <c r="BG658" s="64"/>
      <c r="BH658" s="1"/>
    </row>
    <row r="659" spans="1:60" ht="15.75" customHeight="1" x14ac:dyDescent="0.2">
      <c r="A659" s="57"/>
      <c r="B659" s="53" t="s">
        <v>99</v>
      </c>
      <c r="C659" s="111">
        <v>781</v>
      </c>
      <c r="D659" s="110">
        <v>503</v>
      </c>
      <c r="E659" s="109" t="s">
        <v>457</v>
      </c>
      <c r="F659" s="107" t="s">
        <v>100</v>
      </c>
      <c r="G659" s="107"/>
      <c r="H659" s="108"/>
      <c r="I659" s="106">
        <v>10101</v>
      </c>
      <c r="J659" s="105">
        <v>50000</v>
      </c>
      <c r="K659" s="105">
        <v>0</v>
      </c>
      <c r="L659" s="105">
        <v>0</v>
      </c>
      <c r="M659" s="105">
        <v>0</v>
      </c>
      <c r="N659" s="105">
        <v>50000</v>
      </c>
      <c r="O659" s="105">
        <v>0</v>
      </c>
      <c r="P659" s="105">
        <v>0</v>
      </c>
      <c r="Q659" s="105">
        <v>0</v>
      </c>
      <c r="R659" s="105">
        <v>0</v>
      </c>
      <c r="S659" s="105">
        <v>0</v>
      </c>
      <c r="T659" s="105">
        <v>0</v>
      </c>
      <c r="U659" s="105">
        <v>0</v>
      </c>
      <c r="V659" s="105">
        <v>0</v>
      </c>
      <c r="W659" s="65"/>
      <c r="X659" s="65"/>
      <c r="Y659" s="65"/>
      <c r="Z659" s="66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  <c r="AN659" s="65"/>
      <c r="AO659" s="65"/>
      <c r="AP659" s="66"/>
      <c r="AQ659" s="67"/>
      <c r="AR659" s="68"/>
      <c r="AS659" s="69"/>
      <c r="AT659" s="69"/>
      <c r="AU659" s="69"/>
      <c r="AV659" s="69"/>
      <c r="AW659" s="69"/>
      <c r="AX659" s="69"/>
      <c r="AY659" s="69"/>
      <c r="AZ659" s="69"/>
      <c r="BA659" s="69"/>
      <c r="BB659" s="69"/>
      <c r="BC659" s="69"/>
      <c r="BD659" s="69"/>
      <c r="BE659" s="69"/>
      <c r="BF659" s="70"/>
      <c r="BG659" s="64"/>
      <c r="BH659" s="1"/>
    </row>
    <row r="660" spans="1:60" ht="15.75" customHeight="1" x14ac:dyDescent="0.2">
      <c r="A660" s="57"/>
      <c r="B660" s="53" t="s">
        <v>99</v>
      </c>
      <c r="C660" s="111">
        <v>781</v>
      </c>
      <c r="D660" s="110">
        <v>503</v>
      </c>
      <c r="E660" s="109" t="s">
        <v>458</v>
      </c>
      <c r="F660" s="107" t="s">
        <v>100</v>
      </c>
      <c r="G660" s="107"/>
      <c r="H660" s="108"/>
      <c r="I660" s="106">
        <v>10101</v>
      </c>
      <c r="J660" s="105">
        <v>421120</v>
      </c>
      <c r="K660" s="105">
        <v>8130</v>
      </c>
      <c r="L660" s="105">
        <v>8130</v>
      </c>
      <c r="M660" s="105">
        <v>58638</v>
      </c>
      <c r="N660" s="105">
        <v>32518</v>
      </c>
      <c r="O660" s="105">
        <v>72518</v>
      </c>
      <c r="P660" s="105">
        <v>102518</v>
      </c>
      <c r="Q660" s="105">
        <v>32518</v>
      </c>
      <c r="R660" s="105">
        <v>32518</v>
      </c>
      <c r="S660" s="105">
        <v>32518</v>
      </c>
      <c r="T660" s="105">
        <v>16259</v>
      </c>
      <c r="U660" s="105">
        <v>16259</v>
      </c>
      <c r="V660" s="105">
        <v>8596</v>
      </c>
      <c r="W660" s="65"/>
      <c r="X660" s="65"/>
      <c r="Y660" s="65"/>
      <c r="Z660" s="66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  <c r="AN660" s="65"/>
      <c r="AO660" s="65"/>
      <c r="AP660" s="66"/>
      <c r="AQ660" s="67"/>
      <c r="AR660" s="68"/>
      <c r="AS660" s="69"/>
      <c r="AT660" s="69"/>
      <c r="AU660" s="69"/>
      <c r="AV660" s="69"/>
      <c r="AW660" s="69"/>
      <c r="AX660" s="69"/>
      <c r="AY660" s="69"/>
      <c r="AZ660" s="69"/>
      <c r="BA660" s="69"/>
      <c r="BB660" s="69"/>
      <c r="BC660" s="69"/>
      <c r="BD660" s="69"/>
      <c r="BE660" s="69"/>
      <c r="BF660" s="70"/>
      <c r="BG660" s="64"/>
      <c r="BH660" s="1"/>
    </row>
    <row r="661" spans="1:60" ht="15.75" customHeight="1" x14ac:dyDescent="0.2">
      <c r="A661" s="57"/>
      <c r="B661" s="53" t="s">
        <v>99</v>
      </c>
      <c r="C661" s="111">
        <v>781</v>
      </c>
      <c r="D661" s="110">
        <v>503</v>
      </c>
      <c r="E661" s="109" t="s">
        <v>477</v>
      </c>
      <c r="F661" s="107" t="s">
        <v>100</v>
      </c>
      <c r="G661" s="107"/>
      <c r="H661" s="108"/>
      <c r="I661" s="106">
        <v>10101</v>
      </c>
      <c r="J661" s="105">
        <v>219469</v>
      </c>
      <c r="K661" s="105">
        <v>0</v>
      </c>
      <c r="L661" s="105">
        <v>0</v>
      </c>
      <c r="M661" s="105">
        <v>0</v>
      </c>
      <c r="N661" s="105">
        <v>0</v>
      </c>
      <c r="O661" s="105">
        <v>0</v>
      </c>
      <c r="P661" s="105">
        <v>219469</v>
      </c>
      <c r="Q661" s="105">
        <v>0</v>
      </c>
      <c r="R661" s="105">
        <v>0</v>
      </c>
      <c r="S661" s="105">
        <v>0</v>
      </c>
      <c r="T661" s="105">
        <v>0</v>
      </c>
      <c r="U661" s="105">
        <v>0</v>
      </c>
      <c r="V661" s="105">
        <v>0</v>
      </c>
      <c r="W661" s="65"/>
      <c r="X661" s="65"/>
      <c r="Y661" s="65"/>
      <c r="Z661" s="66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  <c r="AN661" s="65"/>
      <c r="AO661" s="65"/>
      <c r="AP661" s="66"/>
      <c r="AQ661" s="67"/>
      <c r="AR661" s="68"/>
      <c r="AS661" s="69"/>
      <c r="AT661" s="69"/>
      <c r="AU661" s="69"/>
      <c r="AV661" s="69"/>
      <c r="AW661" s="69"/>
      <c r="AX661" s="69"/>
      <c r="AY661" s="69"/>
      <c r="AZ661" s="69"/>
      <c r="BA661" s="69"/>
      <c r="BB661" s="69"/>
      <c r="BC661" s="69"/>
      <c r="BD661" s="69"/>
      <c r="BE661" s="69"/>
      <c r="BF661" s="70"/>
      <c r="BG661" s="64"/>
      <c r="BH661" s="1"/>
    </row>
    <row r="662" spans="1:60" ht="15.75" customHeight="1" x14ac:dyDescent="0.2">
      <c r="A662" s="57"/>
      <c r="B662" s="53" t="s">
        <v>99</v>
      </c>
      <c r="C662" s="111">
        <v>781</v>
      </c>
      <c r="D662" s="110">
        <v>503</v>
      </c>
      <c r="E662" s="109" t="s">
        <v>478</v>
      </c>
      <c r="F662" s="107" t="s">
        <v>100</v>
      </c>
      <c r="G662" s="107"/>
      <c r="H662" s="108" t="s">
        <v>257</v>
      </c>
      <c r="I662" s="106">
        <v>10112</v>
      </c>
      <c r="J662" s="105">
        <v>528000</v>
      </c>
      <c r="K662" s="105">
        <v>0</v>
      </c>
      <c r="L662" s="105">
        <v>0</v>
      </c>
      <c r="M662" s="105">
        <v>0</v>
      </c>
      <c r="N662" s="105">
        <v>0</v>
      </c>
      <c r="O662" s="105">
        <v>0</v>
      </c>
      <c r="P662" s="105">
        <v>528000</v>
      </c>
      <c r="Q662" s="105">
        <v>0</v>
      </c>
      <c r="R662" s="105">
        <v>0</v>
      </c>
      <c r="S662" s="105">
        <v>0</v>
      </c>
      <c r="T662" s="105">
        <v>0</v>
      </c>
      <c r="U662" s="105">
        <v>0</v>
      </c>
      <c r="V662" s="105">
        <v>0</v>
      </c>
      <c r="W662" s="65"/>
      <c r="X662" s="65"/>
      <c r="Y662" s="65"/>
      <c r="Z662" s="66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  <c r="AN662" s="65"/>
      <c r="AO662" s="65"/>
      <c r="AP662" s="66"/>
      <c r="AQ662" s="67"/>
      <c r="AR662" s="68"/>
      <c r="AS662" s="69"/>
      <c r="AT662" s="69"/>
      <c r="AU662" s="69"/>
      <c r="AV662" s="69"/>
      <c r="AW662" s="69"/>
      <c r="AX662" s="69"/>
      <c r="AY662" s="69"/>
      <c r="AZ662" s="69"/>
      <c r="BA662" s="69"/>
      <c r="BB662" s="69"/>
      <c r="BC662" s="69"/>
      <c r="BD662" s="69"/>
      <c r="BE662" s="69"/>
      <c r="BF662" s="70"/>
      <c r="BG662" s="64"/>
      <c r="BH662" s="1"/>
    </row>
    <row r="663" spans="1:60" ht="15.75" customHeight="1" thickBot="1" x14ac:dyDescent="0.25">
      <c r="A663" s="57"/>
      <c r="B663" s="53" t="s">
        <v>99</v>
      </c>
      <c r="C663" s="104">
        <v>781</v>
      </c>
      <c r="D663" s="103">
        <v>503</v>
      </c>
      <c r="E663" s="102" t="s">
        <v>478</v>
      </c>
      <c r="F663" s="100" t="s">
        <v>100</v>
      </c>
      <c r="G663" s="100"/>
      <c r="H663" s="101" t="s">
        <v>257</v>
      </c>
      <c r="I663" s="99">
        <v>10306</v>
      </c>
      <c r="J663" s="98">
        <v>1360000</v>
      </c>
      <c r="K663" s="98">
        <v>0</v>
      </c>
      <c r="L663" s="98">
        <v>0</v>
      </c>
      <c r="M663" s="98">
        <v>0</v>
      </c>
      <c r="N663" s="98">
        <v>0</v>
      </c>
      <c r="O663" s="98">
        <v>0</v>
      </c>
      <c r="P663" s="98">
        <v>1360000</v>
      </c>
      <c r="Q663" s="98">
        <v>0</v>
      </c>
      <c r="R663" s="98">
        <v>0</v>
      </c>
      <c r="S663" s="98">
        <v>0</v>
      </c>
      <c r="T663" s="98">
        <v>0</v>
      </c>
      <c r="U663" s="98">
        <v>0</v>
      </c>
      <c r="V663" s="98">
        <v>0</v>
      </c>
      <c r="W663" s="65"/>
      <c r="X663" s="65"/>
      <c r="Y663" s="65"/>
      <c r="Z663" s="66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  <c r="AN663" s="65"/>
      <c r="AO663" s="65"/>
      <c r="AP663" s="66"/>
      <c r="AQ663" s="67"/>
      <c r="AR663" s="68"/>
      <c r="AS663" s="69"/>
      <c r="AT663" s="69"/>
      <c r="AU663" s="69"/>
      <c r="AV663" s="69"/>
      <c r="AW663" s="69"/>
      <c r="AX663" s="69"/>
      <c r="AY663" s="69"/>
      <c r="AZ663" s="69"/>
      <c r="BA663" s="69"/>
      <c r="BB663" s="69"/>
      <c r="BC663" s="69"/>
      <c r="BD663" s="69"/>
      <c r="BE663" s="69"/>
      <c r="BF663" s="70"/>
      <c r="BG663" s="64"/>
      <c r="BH663" s="1"/>
    </row>
    <row r="664" spans="1:60" ht="12.75" customHeight="1" thickBot="1" x14ac:dyDescent="0.25">
      <c r="A664" s="71"/>
      <c r="B664" s="72" t="s">
        <v>223</v>
      </c>
      <c r="C664" s="141" t="s">
        <v>49</v>
      </c>
      <c r="D664" s="142"/>
      <c r="E664" s="142"/>
      <c r="F664" s="143"/>
      <c r="G664" s="73"/>
      <c r="H664" s="73"/>
      <c r="I664" s="74" t="s">
        <v>49</v>
      </c>
      <c r="J664" s="75">
        <f t="shared" ref="J664:V664" si="5">SUM(J168:J663)</f>
        <v>1116141104.0380008</v>
      </c>
      <c r="K664" s="75">
        <f t="shared" si="5"/>
        <v>81606980.35999997</v>
      </c>
      <c r="L664" s="75">
        <f t="shared" si="5"/>
        <v>103592050.34999996</v>
      </c>
      <c r="M664" s="75">
        <f t="shared" si="5"/>
        <v>94667713.559999928</v>
      </c>
      <c r="N664" s="75">
        <f t="shared" si="5"/>
        <v>92369487.789999902</v>
      </c>
      <c r="O664" s="75">
        <f t="shared" si="5"/>
        <v>96872531.879999921</v>
      </c>
      <c r="P664" s="75">
        <f t="shared" si="5"/>
        <v>120489996.15799992</v>
      </c>
      <c r="Q664" s="75">
        <f t="shared" si="5"/>
        <v>110678630.16999988</v>
      </c>
      <c r="R664" s="75">
        <f t="shared" si="5"/>
        <v>92617946.319999933</v>
      </c>
      <c r="S664" s="75">
        <f t="shared" si="5"/>
        <v>91195576.649999931</v>
      </c>
      <c r="T664" s="75">
        <f t="shared" si="5"/>
        <v>92054944.379999921</v>
      </c>
      <c r="U664" s="75">
        <f t="shared" si="5"/>
        <v>69462332.829999968</v>
      </c>
      <c r="V664" s="75">
        <f t="shared" si="5"/>
        <v>70532913.590000033</v>
      </c>
      <c r="W664" s="76">
        <v>0</v>
      </c>
      <c r="X664" s="77">
        <v>0</v>
      </c>
      <c r="Y664" s="77">
        <v>0</v>
      </c>
      <c r="Z664" s="78">
        <v>650072490</v>
      </c>
      <c r="AA664" s="76">
        <v>187938451.30999994</v>
      </c>
      <c r="AB664" s="79">
        <v>52303143.800000004</v>
      </c>
      <c r="AC664" s="79">
        <v>56469369.730000004</v>
      </c>
      <c r="AD664" s="78">
        <v>79165937.779999971</v>
      </c>
      <c r="AE664" s="76">
        <v>161224356.38999996</v>
      </c>
      <c r="AF664" s="79">
        <v>52059688.309999995</v>
      </c>
      <c r="AG664" s="79">
        <v>52751044.990000002</v>
      </c>
      <c r="AH664" s="78">
        <v>56413623.090000011</v>
      </c>
      <c r="AI664" s="76">
        <v>155868949.80000004</v>
      </c>
      <c r="AJ664" s="79">
        <v>66940538.840000004</v>
      </c>
      <c r="AK664" s="79">
        <v>39999699.579999998</v>
      </c>
      <c r="AL664" s="78">
        <v>48928711.379999995</v>
      </c>
      <c r="AM664" s="76">
        <v>145040732.49999997</v>
      </c>
      <c r="AN664" s="79">
        <v>49102882.079999998</v>
      </c>
      <c r="AO664" s="79">
        <v>47998723.110000007</v>
      </c>
      <c r="AP664" s="80">
        <v>47939127.309999987</v>
      </c>
      <c r="AQ664" s="81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</row>
    <row r="665" spans="1:60" ht="21.75" customHeight="1" x14ac:dyDescent="0.2">
      <c r="A665" s="1"/>
      <c r="B665" s="144" t="s">
        <v>634</v>
      </c>
      <c r="C665" s="145"/>
      <c r="D665" s="145"/>
      <c r="E665" s="145"/>
      <c r="F665" s="145"/>
      <c r="G665" s="145"/>
      <c r="H665" s="145"/>
      <c r="I665" s="145"/>
      <c r="J665" s="145"/>
      <c r="K665" s="145"/>
      <c r="L665" s="145"/>
      <c r="M665" s="145"/>
      <c r="N665" s="145"/>
      <c r="O665" s="145"/>
      <c r="P665" s="145"/>
      <c r="Q665" s="145"/>
      <c r="R665" s="145"/>
      <c r="S665" s="145"/>
      <c r="T665" s="145"/>
      <c r="U665" s="145"/>
      <c r="V665" s="146"/>
      <c r="W665" s="82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83"/>
      <c r="AR665" s="2"/>
      <c r="AS665" s="2"/>
      <c r="AT665" s="2"/>
      <c r="AU665" s="2"/>
      <c r="AV665" s="2"/>
      <c r="AW665" s="2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spans="1:60" ht="32.25" customHeight="1" x14ac:dyDescent="0.2">
      <c r="A666" s="4"/>
      <c r="B666" s="53" t="s">
        <v>632</v>
      </c>
      <c r="C666" s="147" t="s">
        <v>631</v>
      </c>
      <c r="D666" s="148"/>
      <c r="E666" s="148"/>
      <c r="F666" s="149"/>
      <c r="G666" s="84"/>
      <c r="H666" s="84"/>
      <c r="I666" s="54" t="s">
        <v>89</v>
      </c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82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2"/>
      <c r="AS666" s="2"/>
      <c r="AT666" s="2"/>
      <c r="AU666" s="2"/>
      <c r="AV666" s="2"/>
      <c r="AW666" s="2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spans="1:60" ht="18.75" customHeight="1" x14ac:dyDescent="0.2">
      <c r="A667" s="1"/>
      <c r="B667" s="72" t="s">
        <v>224</v>
      </c>
      <c r="C667" s="137" t="s">
        <v>49</v>
      </c>
      <c r="D667" s="137"/>
      <c r="E667" s="137"/>
      <c r="F667" s="137"/>
      <c r="G667" s="26"/>
      <c r="H667" s="26"/>
      <c r="I667" s="40" t="s">
        <v>49</v>
      </c>
      <c r="J667" s="41">
        <f>J666</f>
        <v>0</v>
      </c>
      <c r="K667" s="41">
        <f t="shared" ref="K667:V667" si="6">K666</f>
        <v>0</v>
      </c>
      <c r="L667" s="41">
        <f t="shared" si="6"/>
        <v>0</v>
      </c>
      <c r="M667" s="41">
        <f t="shared" si="6"/>
        <v>0</v>
      </c>
      <c r="N667" s="41">
        <f t="shared" si="6"/>
        <v>0</v>
      </c>
      <c r="O667" s="41">
        <f t="shared" si="6"/>
        <v>0</v>
      </c>
      <c r="P667" s="41">
        <f t="shared" si="6"/>
        <v>0</v>
      </c>
      <c r="Q667" s="41">
        <f t="shared" si="6"/>
        <v>0</v>
      </c>
      <c r="R667" s="41">
        <f t="shared" si="6"/>
        <v>0</v>
      </c>
      <c r="S667" s="41">
        <f t="shared" si="6"/>
        <v>0</v>
      </c>
      <c r="T667" s="41">
        <f t="shared" si="6"/>
        <v>0</v>
      </c>
      <c r="U667" s="41">
        <f t="shared" si="6"/>
        <v>0</v>
      </c>
      <c r="V667" s="41">
        <f t="shared" si="6"/>
        <v>0</v>
      </c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2"/>
      <c r="AS667" s="2"/>
      <c r="AT667" s="2"/>
      <c r="AU667" s="2"/>
      <c r="AV667" s="2"/>
      <c r="AW667" s="2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spans="1:60" ht="15.75" customHeight="1" x14ac:dyDescent="0.2">
      <c r="A668" s="1"/>
      <c r="B668" s="72" t="s">
        <v>225</v>
      </c>
      <c r="C668" s="137" t="s">
        <v>49</v>
      </c>
      <c r="D668" s="137"/>
      <c r="E668" s="137"/>
      <c r="F668" s="137"/>
      <c r="G668" s="26"/>
      <c r="H668" s="26"/>
      <c r="I668" s="40" t="s">
        <v>49</v>
      </c>
      <c r="J668" s="85">
        <f>J664+J667</f>
        <v>1116141104.0380008</v>
      </c>
      <c r="K668" s="85">
        <f t="shared" ref="K668:V668" si="7">K664+K667</f>
        <v>81606980.35999997</v>
      </c>
      <c r="L668" s="85">
        <f t="shared" si="7"/>
        <v>103592050.34999996</v>
      </c>
      <c r="M668" s="85">
        <f t="shared" si="7"/>
        <v>94667713.559999928</v>
      </c>
      <c r="N668" s="85">
        <f t="shared" si="7"/>
        <v>92369487.789999902</v>
      </c>
      <c r="O668" s="85">
        <f t="shared" si="7"/>
        <v>96872531.879999921</v>
      </c>
      <c r="P668" s="85">
        <f t="shared" si="7"/>
        <v>120489996.15799992</v>
      </c>
      <c r="Q668" s="85">
        <f t="shared" si="7"/>
        <v>110678630.16999988</v>
      </c>
      <c r="R668" s="85">
        <f t="shared" si="7"/>
        <v>92617946.319999933</v>
      </c>
      <c r="S668" s="85">
        <f t="shared" si="7"/>
        <v>91195576.649999931</v>
      </c>
      <c r="T668" s="85">
        <f t="shared" si="7"/>
        <v>92054944.379999921</v>
      </c>
      <c r="U668" s="85">
        <f t="shared" si="7"/>
        <v>69462332.829999968</v>
      </c>
      <c r="V668" s="85">
        <f t="shared" si="7"/>
        <v>70532913.590000033</v>
      </c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2"/>
      <c r="AS668" s="2"/>
      <c r="AT668" s="2"/>
      <c r="AU668" s="2"/>
      <c r="AV668" s="2"/>
      <c r="AW668" s="2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 ht="30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2"/>
      <c r="AS669" s="2"/>
      <c r="AT669" s="2"/>
      <c r="AU669" s="2"/>
      <c r="AV669" s="2"/>
      <c r="AW669" s="2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 ht="5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2"/>
      <c r="AS670" s="2"/>
      <c r="AT670" s="2"/>
      <c r="AU670" s="2"/>
      <c r="AV670" s="2"/>
      <c r="AW670" s="2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 ht="12.75" hidden="1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86">
        <f t="shared" ref="J671:V671" si="8">J165-J668</f>
        <v>54463719.04199934</v>
      </c>
      <c r="K671" s="86">
        <f t="shared" si="8"/>
        <v>1780617.6000000387</v>
      </c>
      <c r="L671" s="86">
        <f t="shared" si="8"/>
        <v>11181192.040000036</v>
      </c>
      <c r="M671" s="86">
        <f t="shared" si="8"/>
        <v>7966936.590000093</v>
      </c>
      <c r="N671" s="86">
        <f t="shared" si="8"/>
        <v>20301985.770000115</v>
      </c>
      <c r="O671" s="86">
        <f t="shared" si="8"/>
        <v>49989177.100000069</v>
      </c>
      <c r="P671" s="86">
        <f t="shared" si="8"/>
        <v>-20393401.627999902</v>
      </c>
      <c r="Q671" s="86">
        <f t="shared" si="8"/>
        <v>-28223424.409999877</v>
      </c>
      <c r="R671" s="86">
        <f t="shared" si="8"/>
        <v>-11710576.739999935</v>
      </c>
      <c r="S671" s="86">
        <f t="shared" si="8"/>
        <v>12628107.150000066</v>
      </c>
      <c r="T671" s="86">
        <f t="shared" si="8"/>
        <v>-9486664.9799999148</v>
      </c>
      <c r="U671" s="86">
        <f t="shared" si="8"/>
        <v>10417914.420000032</v>
      </c>
      <c r="V671" s="86">
        <f t="shared" si="8"/>
        <v>10011856.129999951</v>
      </c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2"/>
      <c r="AS671" s="2"/>
      <c r="AT671" s="2"/>
      <c r="AU671" s="2"/>
      <c r="AV671" s="2"/>
      <c r="AW671" s="2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2"/>
      <c r="AS672" s="2"/>
      <c r="AT672" s="2"/>
      <c r="AU672" s="2"/>
      <c r="AV672" s="2"/>
      <c r="AW672" s="2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spans="1:6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2"/>
      <c r="AS673" s="2"/>
      <c r="AT673" s="2"/>
      <c r="AU673" s="2"/>
      <c r="AV673" s="2"/>
      <c r="AW673" s="2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</row>
    <row r="674" spans="1:6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2"/>
      <c r="AS674" s="2"/>
      <c r="AT674" s="2"/>
      <c r="AU674" s="2"/>
      <c r="AV674" s="2"/>
      <c r="AW674" s="2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</row>
    <row r="675" spans="1:6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2"/>
      <c r="AS675" s="2"/>
      <c r="AT675" s="2"/>
      <c r="AU675" s="2"/>
      <c r="AV675" s="2"/>
      <c r="AW675" s="2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spans="1:6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2"/>
      <c r="AS676" s="2"/>
      <c r="AT676" s="2"/>
      <c r="AU676" s="2"/>
      <c r="AV676" s="2"/>
      <c r="AW676" s="2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</row>
    <row r="677" spans="1:6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2"/>
      <c r="AS677" s="2"/>
      <c r="AT677" s="2"/>
      <c r="AU677" s="2"/>
      <c r="AV677" s="2"/>
      <c r="AW677" s="2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</row>
    <row r="678" spans="1:6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2"/>
      <c r="AS678" s="2"/>
      <c r="AT678" s="2"/>
      <c r="AU678" s="2"/>
      <c r="AV678" s="2"/>
      <c r="AW678" s="2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spans="1:6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2"/>
      <c r="AS679" s="2"/>
      <c r="AT679" s="2"/>
      <c r="AU679" s="2"/>
      <c r="AV679" s="2"/>
      <c r="AW679" s="2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</row>
    <row r="680" spans="1:6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2"/>
      <c r="AS680" s="2"/>
      <c r="AT680" s="2"/>
      <c r="AU680" s="2"/>
      <c r="AV680" s="2"/>
      <c r="AW680" s="2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spans="1:6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2"/>
      <c r="AS681" s="2"/>
      <c r="AT681" s="2"/>
      <c r="AU681" s="2"/>
      <c r="AV681" s="2"/>
      <c r="AW681" s="2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spans="1:6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2"/>
      <c r="AS682" s="2"/>
      <c r="AT682" s="2"/>
      <c r="AU682" s="2"/>
      <c r="AV682" s="2"/>
      <c r="AW682" s="2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</row>
    <row r="683" spans="1:6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2"/>
      <c r="AS683" s="2"/>
      <c r="AT683" s="2"/>
      <c r="AU683" s="2"/>
      <c r="AV683" s="2"/>
      <c r="AW683" s="2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spans="1:6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2"/>
      <c r="AS684" s="2"/>
      <c r="AT684" s="2"/>
      <c r="AU684" s="2"/>
      <c r="AV684" s="2"/>
      <c r="AW684" s="2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spans="1:6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2"/>
      <c r="AS685" s="2"/>
      <c r="AT685" s="2"/>
      <c r="AU685" s="2"/>
      <c r="AV685" s="2"/>
      <c r="AW685" s="2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spans="1:6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2"/>
      <c r="AS686" s="2"/>
      <c r="AT686" s="2"/>
      <c r="AU686" s="2"/>
      <c r="AV686" s="2"/>
      <c r="AW686" s="2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spans="1:6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2"/>
      <c r="AS687" s="2"/>
      <c r="AT687" s="2"/>
      <c r="AU687" s="2"/>
      <c r="AV687" s="2"/>
      <c r="AW687" s="2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2"/>
      <c r="AS688" s="2"/>
      <c r="AT688" s="2"/>
      <c r="AU688" s="2"/>
      <c r="AV688" s="2"/>
      <c r="AW688" s="2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</row>
    <row r="689" spans="1:6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2"/>
      <c r="AS689" s="2"/>
      <c r="AT689" s="2"/>
      <c r="AU689" s="2"/>
      <c r="AV689" s="2"/>
      <c r="AW689" s="2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spans="1:6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2"/>
      <c r="AS690" s="2"/>
      <c r="AT690" s="2"/>
      <c r="AU690" s="2"/>
      <c r="AV690" s="2"/>
      <c r="AW690" s="2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</row>
    <row r="691" spans="1:6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2"/>
      <c r="AS691" s="2"/>
      <c r="AT691" s="2"/>
      <c r="AU691" s="2"/>
      <c r="AV691" s="2"/>
      <c r="AW691" s="2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spans="1:6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2"/>
      <c r="AS692" s="2"/>
      <c r="AT692" s="2"/>
      <c r="AU692" s="2"/>
      <c r="AV692" s="2"/>
      <c r="AW692" s="2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spans="1:6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2"/>
      <c r="AS693" s="2"/>
      <c r="AT693" s="2"/>
      <c r="AU693" s="2"/>
      <c r="AV693" s="2"/>
      <c r="AW693" s="2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spans="1:6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2"/>
      <c r="AS694" s="2"/>
      <c r="AT694" s="2"/>
      <c r="AU694" s="2"/>
      <c r="AV694" s="2"/>
      <c r="AW694" s="2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spans="1:6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2"/>
      <c r="AS695" s="2"/>
      <c r="AT695" s="2"/>
      <c r="AU695" s="2"/>
      <c r="AV695" s="2"/>
      <c r="AW695" s="2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</row>
    <row r="696" spans="1:6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2"/>
      <c r="AS696" s="2"/>
      <c r="AT696" s="2"/>
      <c r="AU696" s="2"/>
      <c r="AV696" s="2"/>
      <c r="AW696" s="2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spans="1:6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2"/>
      <c r="AS697" s="2"/>
      <c r="AT697" s="2"/>
      <c r="AU697" s="2"/>
      <c r="AV697" s="2"/>
      <c r="AW697" s="2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</row>
    <row r="698" spans="1:6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2"/>
      <c r="AS698" s="2"/>
      <c r="AT698" s="2"/>
      <c r="AU698" s="2"/>
      <c r="AV698" s="2"/>
      <c r="AW698" s="2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spans="1:6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2"/>
      <c r="AS699" s="2"/>
      <c r="AT699" s="2"/>
      <c r="AU699" s="2"/>
      <c r="AV699" s="2"/>
      <c r="AW699" s="2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2"/>
      <c r="AS700" s="2"/>
      <c r="AT700" s="2"/>
      <c r="AU700" s="2"/>
      <c r="AV700" s="2"/>
      <c r="AW700" s="2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spans="1:6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2"/>
      <c r="AS701" s="2"/>
      <c r="AT701" s="2"/>
      <c r="AU701" s="2"/>
      <c r="AV701" s="2"/>
      <c r="AW701" s="2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spans="1:6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2"/>
      <c r="AS702" s="2"/>
      <c r="AT702" s="2"/>
      <c r="AU702" s="2"/>
      <c r="AV702" s="2"/>
      <c r="AW702" s="2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spans="1:6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2"/>
      <c r="AS703" s="2"/>
      <c r="AT703" s="2"/>
      <c r="AU703" s="2"/>
      <c r="AV703" s="2"/>
      <c r="AW703" s="2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spans="1:6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2"/>
      <c r="AS704" s="2"/>
      <c r="AT704" s="2"/>
      <c r="AU704" s="2"/>
      <c r="AV704" s="2"/>
      <c r="AW704" s="2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spans="1:6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2"/>
      <c r="AS705" s="2"/>
      <c r="AT705" s="2"/>
      <c r="AU705" s="2"/>
      <c r="AV705" s="2"/>
      <c r="AW705" s="2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spans="1:6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2"/>
      <c r="AS706" s="2"/>
      <c r="AT706" s="2"/>
      <c r="AU706" s="2"/>
      <c r="AV706" s="2"/>
      <c r="AW706" s="2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</row>
    <row r="707" spans="1:6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2"/>
      <c r="AS707" s="2"/>
      <c r="AT707" s="2"/>
      <c r="AU707" s="2"/>
      <c r="AV707" s="2"/>
      <c r="AW707" s="2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</row>
    <row r="708" spans="1:6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2"/>
      <c r="AS708" s="2"/>
      <c r="AT708" s="2"/>
      <c r="AU708" s="2"/>
      <c r="AV708" s="2"/>
      <c r="AW708" s="2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spans="1:6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2"/>
      <c r="AS709" s="2"/>
      <c r="AT709" s="2"/>
      <c r="AU709" s="2"/>
      <c r="AV709" s="2"/>
      <c r="AW709" s="2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</row>
    <row r="710" spans="1:6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2"/>
      <c r="AS710" s="2"/>
      <c r="AT710" s="2"/>
      <c r="AU710" s="2"/>
      <c r="AV710" s="2"/>
      <c r="AW710" s="2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spans="1:6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2"/>
      <c r="AS711" s="2"/>
      <c r="AT711" s="2"/>
      <c r="AU711" s="2"/>
      <c r="AV711" s="2"/>
      <c r="AW711" s="2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spans="1:6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2"/>
      <c r="AS712" s="2"/>
      <c r="AT712" s="2"/>
      <c r="AU712" s="2"/>
      <c r="AV712" s="2"/>
      <c r="AW712" s="2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spans="1:6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2"/>
      <c r="AS713" s="2"/>
      <c r="AT713" s="2"/>
      <c r="AU713" s="2"/>
      <c r="AV713" s="2"/>
      <c r="AW713" s="2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</row>
    <row r="714" spans="1:6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2"/>
      <c r="AS714" s="2"/>
      <c r="AT714" s="2"/>
      <c r="AU714" s="2"/>
      <c r="AV714" s="2"/>
      <c r="AW714" s="2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</row>
    <row r="715" spans="1:6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2"/>
      <c r="AS715" s="2"/>
      <c r="AT715" s="2"/>
      <c r="AU715" s="2"/>
      <c r="AV715" s="2"/>
      <c r="AW715" s="2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spans="1:6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2"/>
      <c r="AS716" s="2"/>
      <c r="AT716" s="2"/>
      <c r="AU716" s="2"/>
      <c r="AV716" s="2"/>
      <c r="AW716" s="2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spans="1:6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2"/>
      <c r="AS717" s="2"/>
      <c r="AT717" s="2"/>
      <c r="AU717" s="2"/>
      <c r="AV717" s="2"/>
      <c r="AW717" s="2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</row>
    <row r="718" spans="1:6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2"/>
      <c r="AS718" s="2"/>
      <c r="AT718" s="2"/>
      <c r="AU718" s="2"/>
      <c r="AV718" s="2"/>
      <c r="AW718" s="2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spans="1:6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2"/>
      <c r="AS719" s="2"/>
      <c r="AT719" s="2"/>
      <c r="AU719" s="2"/>
      <c r="AV719" s="2"/>
      <c r="AW719" s="2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</row>
    <row r="720" spans="1:6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2"/>
      <c r="AS720" s="2"/>
      <c r="AT720" s="2"/>
      <c r="AU720" s="2"/>
      <c r="AV720" s="2"/>
      <c r="AW720" s="2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spans="1:6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2"/>
      <c r="AS721" s="2"/>
      <c r="AT721" s="2"/>
      <c r="AU721" s="2"/>
      <c r="AV721" s="2"/>
      <c r="AW721" s="2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spans="1:6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2"/>
      <c r="AS722" s="2"/>
      <c r="AT722" s="2"/>
      <c r="AU722" s="2"/>
      <c r="AV722" s="2"/>
      <c r="AW722" s="2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</row>
    <row r="723" spans="1:6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2"/>
      <c r="AS723" s="2"/>
      <c r="AT723" s="2"/>
      <c r="AU723" s="2"/>
      <c r="AV723" s="2"/>
      <c r="AW723" s="2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spans="1:6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2"/>
      <c r="AS724" s="2"/>
      <c r="AT724" s="2"/>
      <c r="AU724" s="2"/>
      <c r="AV724" s="2"/>
      <c r="AW724" s="2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spans="1:6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2"/>
      <c r="AS725" s="2"/>
      <c r="AT725" s="2"/>
      <c r="AU725" s="2"/>
      <c r="AV725" s="2"/>
      <c r="AW725" s="2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</row>
    <row r="726" spans="1:6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2"/>
      <c r="AS726" s="2"/>
      <c r="AT726" s="2"/>
      <c r="AU726" s="2"/>
      <c r="AV726" s="2"/>
      <c r="AW726" s="2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</row>
    <row r="727" spans="1:6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2"/>
      <c r="AS727" s="2"/>
      <c r="AT727" s="2"/>
      <c r="AU727" s="2"/>
      <c r="AV727" s="2"/>
      <c r="AW727" s="2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</row>
    <row r="728" spans="1:6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2"/>
      <c r="AS728" s="2"/>
      <c r="AT728" s="2"/>
      <c r="AU728" s="2"/>
      <c r="AV728" s="2"/>
      <c r="AW728" s="2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6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2"/>
      <c r="AS729" s="2"/>
      <c r="AT729" s="2"/>
      <c r="AU729" s="2"/>
      <c r="AV729" s="2"/>
      <c r="AW729" s="2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</row>
    <row r="730" spans="1:6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2"/>
      <c r="AS730" s="2"/>
      <c r="AT730" s="2"/>
      <c r="AU730" s="2"/>
      <c r="AV730" s="2"/>
      <c r="AW730" s="2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spans="1:6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2"/>
      <c r="AS731" s="2"/>
      <c r="AT731" s="2"/>
      <c r="AU731" s="2"/>
      <c r="AV731" s="2"/>
      <c r="AW731" s="2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spans="1:6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2"/>
      <c r="AS732" s="2"/>
      <c r="AT732" s="2"/>
      <c r="AU732" s="2"/>
      <c r="AV732" s="2"/>
      <c r="AW732" s="2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spans="1:6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2"/>
      <c r="AS733" s="2"/>
      <c r="AT733" s="2"/>
      <c r="AU733" s="2"/>
      <c r="AV733" s="2"/>
      <c r="AW733" s="2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</row>
    <row r="734" spans="1:6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2"/>
      <c r="AS734" s="2"/>
      <c r="AT734" s="2"/>
      <c r="AU734" s="2"/>
      <c r="AV734" s="2"/>
      <c r="AW734" s="2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</row>
    <row r="735" spans="1:6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2"/>
      <c r="AS735" s="2"/>
      <c r="AT735" s="2"/>
      <c r="AU735" s="2"/>
      <c r="AV735" s="2"/>
      <c r="AW735" s="2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spans="1:6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2"/>
      <c r="AS736" s="2"/>
      <c r="AT736" s="2"/>
      <c r="AU736" s="2"/>
      <c r="AV736" s="2"/>
      <c r="AW736" s="2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</row>
    <row r="737" spans="1:6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2"/>
      <c r="AS737" s="2"/>
      <c r="AT737" s="2"/>
      <c r="AU737" s="2"/>
      <c r="AV737" s="2"/>
      <c r="AW737" s="2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spans="1:6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2"/>
      <c r="AS738" s="2"/>
      <c r="AT738" s="2"/>
      <c r="AU738" s="2"/>
      <c r="AV738" s="2"/>
      <c r="AW738" s="2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</row>
    <row r="739" spans="1:6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2"/>
      <c r="AS739" s="2"/>
      <c r="AT739" s="2"/>
      <c r="AU739" s="2"/>
      <c r="AV739" s="2"/>
      <c r="AW739" s="2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2"/>
      <c r="AS740" s="2"/>
      <c r="AT740" s="2"/>
      <c r="AU740" s="2"/>
      <c r="AV740" s="2"/>
      <c r="AW740" s="2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spans="1:6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2"/>
      <c r="AS741" s="2"/>
      <c r="AT741" s="2"/>
      <c r="AU741" s="2"/>
      <c r="AV741" s="2"/>
      <c r="AW741" s="2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spans="1:6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2"/>
      <c r="AS742" s="2"/>
      <c r="AT742" s="2"/>
      <c r="AU742" s="2"/>
      <c r="AV742" s="2"/>
      <c r="AW742" s="2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spans="1:6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2"/>
      <c r="AS743" s="2"/>
      <c r="AT743" s="2"/>
      <c r="AU743" s="2"/>
      <c r="AV743" s="2"/>
      <c r="AW743" s="2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spans="1:6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2"/>
      <c r="AS744" s="2"/>
      <c r="AT744" s="2"/>
      <c r="AU744" s="2"/>
      <c r="AV744" s="2"/>
      <c r="AW744" s="2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spans="1:6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2"/>
      <c r="AS745" s="2"/>
      <c r="AT745" s="2"/>
      <c r="AU745" s="2"/>
      <c r="AV745" s="2"/>
      <c r="AW745" s="2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spans="1:6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2"/>
      <c r="AS746" s="2"/>
      <c r="AT746" s="2"/>
      <c r="AU746" s="2"/>
      <c r="AV746" s="2"/>
      <c r="AW746" s="2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spans="1:6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2"/>
      <c r="AS747" s="2"/>
      <c r="AT747" s="2"/>
      <c r="AU747" s="2"/>
      <c r="AV747" s="2"/>
      <c r="AW747" s="2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spans="1:6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2"/>
      <c r="AS748" s="2"/>
      <c r="AT748" s="2"/>
      <c r="AU748" s="2"/>
      <c r="AV748" s="2"/>
      <c r="AW748" s="2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2"/>
      <c r="AS749" s="2"/>
      <c r="AT749" s="2"/>
      <c r="AU749" s="2"/>
      <c r="AV749" s="2"/>
      <c r="AW749" s="2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spans="1:6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2"/>
      <c r="AS750" s="2"/>
      <c r="AT750" s="2"/>
      <c r="AU750" s="2"/>
      <c r="AV750" s="2"/>
      <c r="AW750" s="2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spans="1:6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2"/>
      <c r="AS751" s="2"/>
      <c r="AT751" s="2"/>
      <c r="AU751" s="2"/>
      <c r="AV751" s="2"/>
      <c r="AW751" s="2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</row>
    <row r="752" spans="1:6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2"/>
      <c r="AS752" s="2"/>
      <c r="AT752" s="2"/>
      <c r="AU752" s="2"/>
      <c r="AV752" s="2"/>
      <c r="AW752" s="2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</row>
    <row r="753" spans="1:6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2"/>
      <c r="AS753" s="2"/>
      <c r="AT753" s="2"/>
      <c r="AU753" s="2"/>
      <c r="AV753" s="2"/>
      <c r="AW753" s="2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</row>
    <row r="754" spans="1:6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2"/>
      <c r="AS754" s="2"/>
      <c r="AT754" s="2"/>
      <c r="AU754" s="2"/>
      <c r="AV754" s="2"/>
      <c r="AW754" s="2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</row>
    <row r="755" spans="1:6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2"/>
      <c r="AS755" s="2"/>
      <c r="AT755" s="2"/>
      <c r="AU755" s="2"/>
      <c r="AV755" s="2"/>
      <c r="AW755" s="2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spans="1:6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2"/>
      <c r="AS756" s="2"/>
      <c r="AT756" s="2"/>
      <c r="AU756" s="2"/>
      <c r="AV756" s="2"/>
      <c r="AW756" s="2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6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2"/>
      <c r="AS757" s="2"/>
      <c r="AT757" s="2"/>
      <c r="AU757" s="2"/>
      <c r="AV757" s="2"/>
      <c r="AW757" s="2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spans="1:6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2"/>
      <c r="AS758" s="2"/>
      <c r="AT758" s="2"/>
      <c r="AU758" s="2"/>
      <c r="AV758" s="2"/>
      <c r="AW758" s="2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spans="1:6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2"/>
      <c r="AS759" s="2"/>
      <c r="AT759" s="2"/>
      <c r="AU759" s="2"/>
      <c r="AV759" s="2"/>
      <c r="AW759" s="2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spans="1:6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2"/>
      <c r="AS760" s="2"/>
      <c r="AT760" s="2"/>
      <c r="AU760" s="2"/>
      <c r="AV760" s="2"/>
      <c r="AW760" s="2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spans="1:6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2"/>
      <c r="AS761" s="2"/>
      <c r="AT761" s="2"/>
      <c r="AU761" s="2"/>
      <c r="AV761" s="2"/>
      <c r="AW761" s="2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spans="1:6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2"/>
      <c r="AS762" s="2"/>
      <c r="AT762" s="2"/>
      <c r="AU762" s="2"/>
      <c r="AV762" s="2"/>
      <c r="AW762" s="2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spans="1:6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2"/>
      <c r="AS763" s="2"/>
      <c r="AT763" s="2"/>
      <c r="AU763" s="2"/>
      <c r="AV763" s="2"/>
      <c r="AW763" s="2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spans="1:6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2"/>
      <c r="AS764" s="2"/>
      <c r="AT764" s="2"/>
      <c r="AU764" s="2"/>
      <c r="AV764" s="2"/>
      <c r="AW764" s="2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spans="1:6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2"/>
      <c r="AS765" s="2"/>
      <c r="AT765" s="2"/>
      <c r="AU765" s="2"/>
      <c r="AV765" s="2"/>
      <c r="AW765" s="2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</row>
    <row r="766" spans="1:6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2"/>
      <c r="AS766" s="2"/>
      <c r="AT766" s="2"/>
      <c r="AU766" s="2"/>
      <c r="AV766" s="2"/>
      <c r="AW766" s="2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  <row r="767" spans="1:6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2"/>
      <c r="AS767" s="2"/>
      <c r="AT767" s="2"/>
      <c r="AU767" s="2"/>
      <c r="AV767" s="2"/>
      <c r="AW767" s="2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</row>
    <row r="768" spans="1:6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2"/>
      <c r="AS768" s="2"/>
      <c r="AT768" s="2"/>
      <c r="AU768" s="2"/>
      <c r="AV768" s="2"/>
      <c r="AW768" s="2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</row>
    <row r="769" spans="1:6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2"/>
      <c r="AS769" s="2"/>
      <c r="AT769" s="2"/>
      <c r="AU769" s="2"/>
      <c r="AV769" s="2"/>
      <c r="AW769" s="2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</row>
    <row r="770" spans="1:6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2"/>
      <c r="AS770" s="2"/>
      <c r="AT770" s="2"/>
      <c r="AU770" s="2"/>
      <c r="AV770" s="2"/>
      <c r="AW770" s="2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</row>
    <row r="771" spans="1:6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2"/>
      <c r="AS771" s="2"/>
      <c r="AT771" s="2"/>
      <c r="AU771" s="2"/>
      <c r="AV771" s="2"/>
      <c r="AW771" s="2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</row>
    <row r="772" spans="1:6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2"/>
      <c r="AS772" s="2"/>
      <c r="AT772" s="2"/>
      <c r="AU772" s="2"/>
      <c r="AV772" s="2"/>
      <c r="AW772" s="2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</row>
    <row r="773" spans="1:6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2"/>
      <c r="AS773" s="2"/>
      <c r="AT773" s="2"/>
      <c r="AU773" s="2"/>
      <c r="AV773" s="2"/>
      <c r="AW773" s="2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</row>
    <row r="774" spans="1:6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2"/>
      <c r="AS774" s="2"/>
      <c r="AT774" s="2"/>
      <c r="AU774" s="2"/>
      <c r="AV774" s="2"/>
      <c r="AW774" s="2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</row>
    <row r="775" spans="1:6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2"/>
      <c r="AS775" s="2"/>
      <c r="AT775" s="2"/>
      <c r="AU775" s="2"/>
      <c r="AV775" s="2"/>
      <c r="AW775" s="2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</row>
    <row r="776" spans="1:6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2"/>
      <c r="AS776" s="2"/>
      <c r="AT776" s="2"/>
      <c r="AU776" s="2"/>
      <c r="AV776" s="2"/>
      <c r="AW776" s="2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</row>
    <row r="777" spans="1:6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2"/>
      <c r="AS777" s="2"/>
      <c r="AT777" s="2"/>
      <c r="AU777" s="2"/>
      <c r="AV777" s="2"/>
      <c r="AW777" s="2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</row>
    <row r="778" spans="1:6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2"/>
      <c r="AS778" s="2"/>
      <c r="AT778" s="2"/>
      <c r="AU778" s="2"/>
      <c r="AV778" s="2"/>
      <c r="AW778" s="2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</row>
    <row r="779" spans="1:6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2"/>
      <c r="AS779" s="2"/>
      <c r="AT779" s="2"/>
      <c r="AU779" s="2"/>
      <c r="AV779" s="2"/>
      <c r="AW779" s="2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</row>
    <row r="780" spans="1:6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2"/>
      <c r="AS780" s="2"/>
      <c r="AT780" s="2"/>
      <c r="AU780" s="2"/>
      <c r="AV780" s="2"/>
      <c r="AW780" s="2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</row>
    <row r="781" spans="1:6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2"/>
      <c r="AS781" s="2"/>
      <c r="AT781" s="2"/>
      <c r="AU781" s="2"/>
      <c r="AV781" s="2"/>
      <c r="AW781" s="2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</row>
    <row r="782" spans="1:6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2"/>
      <c r="AS782" s="2"/>
      <c r="AT782" s="2"/>
      <c r="AU782" s="2"/>
      <c r="AV782" s="2"/>
      <c r="AW782" s="2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</row>
    <row r="783" spans="1:6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2"/>
      <c r="AS783" s="2"/>
      <c r="AT783" s="2"/>
      <c r="AU783" s="2"/>
      <c r="AV783" s="2"/>
      <c r="AW783" s="2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</row>
    <row r="784" spans="1:6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2"/>
      <c r="AS784" s="2"/>
      <c r="AT784" s="2"/>
      <c r="AU784" s="2"/>
      <c r="AV784" s="2"/>
      <c r="AW784" s="2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</row>
    <row r="785" spans="1:6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2"/>
      <c r="AS785" s="2"/>
      <c r="AT785" s="2"/>
      <c r="AU785" s="2"/>
      <c r="AV785" s="2"/>
      <c r="AW785" s="2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</row>
    <row r="786" spans="1:6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2"/>
      <c r="AS786" s="2"/>
      <c r="AT786" s="2"/>
      <c r="AU786" s="2"/>
      <c r="AV786" s="2"/>
      <c r="AW786" s="2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</row>
    <row r="787" spans="1:6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2"/>
      <c r="AS787" s="2"/>
      <c r="AT787" s="2"/>
      <c r="AU787" s="2"/>
      <c r="AV787" s="2"/>
      <c r="AW787" s="2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</row>
    <row r="788" spans="1:6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2"/>
      <c r="AS788" s="2"/>
      <c r="AT788" s="2"/>
      <c r="AU788" s="2"/>
      <c r="AV788" s="2"/>
      <c r="AW788" s="2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</row>
    <row r="789" spans="1:6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2"/>
      <c r="AS789" s="2"/>
      <c r="AT789" s="2"/>
      <c r="AU789" s="2"/>
      <c r="AV789" s="2"/>
      <c r="AW789" s="2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</row>
    <row r="790" spans="1:6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2"/>
      <c r="AS790" s="2"/>
      <c r="AT790" s="2"/>
      <c r="AU790" s="2"/>
      <c r="AV790" s="2"/>
      <c r="AW790" s="2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</row>
    <row r="791" spans="1:6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2"/>
      <c r="AS791" s="2"/>
      <c r="AT791" s="2"/>
      <c r="AU791" s="2"/>
      <c r="AV791" s="2"/>
      <c r="AW791" s="2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</row>
    <row r="792" spans="1:6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2"/>
      <c r="AS792" s="2"/>
      <c r="AT792" s="2"/>
      <c r="AU792" s="2"/>
      <c r="AV792" s="2"/>
      <c r="AW792" s="2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</row>
    <row r="793" spans="1:6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2"/>
      <c r="AS793" s="2"/>
      <c r="AT793" s="2"/>
      <c r="AU793" s="2"/>
      <c r="AV793" s="2"/>
      <c r="AW793" s="2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</row>
    <row r="794" spans="1:6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2"/>
      <c r="AS794" s="2"/>
      <c r="AT794" s="2"/>
      <c r="AU794" s="2"/>
      <c r="AV794" s="2"/>
      <c r="AW794" s="2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</row>
    <row r="795" spans="1:6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2"/>
      <c r="AS795" s="2"/>
      <c r="AT795" s="2"/>
      <c r="AU795" s="2"/>
      <c r="AV795" s="2"/>
      <c r="AW795" s="2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</row>
    <row r="796" spans="1:6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2"/>
      <c r="AS796" s="2"/>
      <c r="AT796" s="2"/>
      <c r="AU796" s="2"/>
      <c r="AV796" s="2"/>
      <c r="AW796" s="2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</row>
    <row r="797" spans="1:6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2"/>
      <c r="AS797" s="2"/>
      <c r="AT797" s="2"/>
      <c r="AU797" s="2"/>
      <c r="AV797" s="2"/>
      <c r="AW797" s="2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</row>
    <row r="798" spans="1:6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2"/>
      <c r="AS798" s="2"/>
      <c r="AT798" s="2"/>
      <c r="AU798" s="2"/>
      <c r="AV798" s="2"/>
      <c r="AW798" s="2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</row>
    <row r="799" spans="1:6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2"/>
      <c r="AS799" s="2"/>
      <c r="AT799" s="2"/>
      <c r="AU799" s="2"/>
      <c r="AV799" s="2"/>
      <c r="AW799" s="2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</row>
    <row r="800" spans="1:6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2"/>
      <c r="AS800" s="2"/>
      <c r="AT800" s="2"/>
      <c r="AU800" s="2"/>
      <c r="AV800" s="2"/>
      <c r="AW800" s="2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</row>
    <row r="801" spans="1:6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2"/>
      <c r="AS801" s="2"/>
      <c r="AT801" s="2"/>
      <c r="AU801" s="2"/>
      <c r="AV801" s="2"/>
      <c r="AW801" s="2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</row>
    <row r="802" spans="1:6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2"/>
      <c r="AS802" s="2"/>
      <c r="AT802" s="2"/>
      <c r="AU802" s="2"/>
      <c r="AV802" s="2"/>
      <c r="AW802" s="2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</row>
    <row r="803" spans="1:6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2"/>
      <c r="AS803" s="2"/>
      <c r="AT803" s="2"/>
      <c r="AU803" s="2"/>
      <c r="AV803" s="2"/>
      <c r="AW803" s="2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</row>
    <row r="804" spans="1:6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2"/>
      <c r="AS804" s="2"/>
      <c r="AT804" s="2"/>
      <c r="AU804" s="2"/>
      <c r="AV804" s="2"/>
      <c r="AW804" s="2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</row>
    <row r="805" spans="1:6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2"/>
      <c r="AS805" s="2"/>
      <c r="AT805" s="2"/>
      <c r="AU805" s="2"/>
      <c r="AV805" s="2"/>
      <c r="AW805" s="2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</row>
    <row r="806" spans="1:6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2"/>
      <c r="AS806" s="2"/>
      <c r="AT806" s="2"/>
      <c r="AU806" s="2"/>
      <c r="AV806" s="2"/>
      <c r="AW806" s="2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</row>
    <row r="807" spans="1:6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2"/>
      <c r="AS807" s="2"/>
      <c r="AT807" s="2"/>
      <c r="AU807" s="2"/>
      <c r="AV807" s="2"/>
      <c r="AW807" s="2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</row>
    <row r="808" spans="1:6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2"/>
      <c r="AS808" s="2"/>
      <c r="AT808" s="2"/>
      <c r="AU808" s="2"/>
      <c r="AV808" s="2"/>
      <c r="AW808" s="2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</row>
    <row r="809" spans="1:6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2"/>
      <c r="AS809" s="2"/>
      <c r="AT809" s="2"/>
      <c r="AU809" s="2"/>
      <c r="AV809" s="2"/>
      <c r="AW809" s="2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</row>
    <row r="810" spans="1:6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2"/>
      <c r="AS810" s="2"/>
      <c r="AT810" s="2"/>
      <c r="AU810" s="2"/>
      <c r="AV810" s="2"/>
      <c r="AW810" s="2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</row>
    <row r="811" spans="1:6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2"/>
      <c r="AS811" s="2"/>
      <c r="AT811" s="2"/>
      <c r="AU811" s="2"/>
      <c r="AV811" s="2"/>
      <c r="AW811" s="2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</row>
    <row r="812" spans="1:6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2"/>
      <c r="AS812" s="2"/>
      <c r="AT812" s="2"/>
      <c r="AU812" s="2"/>
      <c r="AV812" s="2"/>
      <c r="AW812" s="2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</row>
    <row r="813" spans="1:6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2"/>
      <c r="AS813" s="2"/>
      <c r="AT813" s="2"/>
      <c r="AU813" s="2"/>
      <c r="AV813" s="2"/>
      <c r="AW813" s="2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</row>
    <row r="814" spans="1:6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2"/>
      <c r="AS814" s="2"/>
      <c r="AT814" s="2"/>
      <c r="AU814" s="2"/>
      <c r="AV814" s="2"/>
      <c r="AW814" s="2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</row>
    <row r="815" spans="1:6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2"/>
      <c r="AS815" s="2"/>
      <c r="AT815" s="2"/>
      <c r="AU815" s="2"/>
      <c r="AV815" s="2"/>
      <c r="AW815" s="2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</row>
    <row r="816" spans="1:6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2"/>
      <c r="AS816" s="2"/>
      <c r="AT816" s="2"/>
      <c r="AU816" s="2"/>
      <c r="AV816" s="2"/>
      <c r="AW816" s="2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</row>
    <row r="817" spans="1:6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2"/>
      <c r="AS817" s="2"/>
      <c r="AT817" s="2"/>
      <c r="AU817" s="2"/>
      <c r="AV817" s="2"/>
      <c r="AW817" s="2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</row>
    <row r="818" spans="1:6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2"/>
      <c r="AS818" s="2"/>
      <c r="AT818" s="2"/>
      <c r="AU818" s="2"/>
      <c r="AV818" s="2"/>
      <c r="AW818" s="2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</row>
    <row r="819" spans="1:6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2"/>
      <c r="AS819" s="2"/>
      <c r="AT819" s="2"/>
      <c r="AU819" s="2"/>
      <c r="AV819" s="2"/>
      <c r="AW819" s="2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</row>
    <row r="820" spans="1:6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2"/>
      <c r="AS820" s="2"/>
      <c r="AT820" s="2"/>
      <c r="AU820" s="2"/>
      <c r="AV820" s="2"/>
      <c r="AW820" s="2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</row>
    <row r="821" spans="1:6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2"/>
      <c r="AS821" s="2"/>
      <c r="AT821" s="2"/>
      <c r="AU821" s="2"/>
      <c r="AV821" s="2"/>
      <c r="AW821" s="2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</row>
    <row r="822" spans="1:6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2"/>
      <c r="AS822" s="2"/>
      <c r="AT822" s="2"/>
      <c r="AU822" s="2"/>
      <c r="AV822" s="2"/>
      <c r="AW822" s="2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</row>
    <row r="823" spans="1:6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2"/>
      <c r="AS823" s="2"/>
      <c r="AT823" s="2"/>
      <c r="AU823" s="2"/>
      <c r="AV823" s="2"/>
      <c r="AW823" s="2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</row>
    <row r="824" spans="1:6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2"/>
      <c r="AS824" s="2"/>
      <c r="AT824" s="2"/>
      <c r="AU824" s="2"/>
      <c r="AV824" s="2"/>
      <c r="AW824" s="2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</row>
    <row r="825" spans="1:6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2"/>
      <c r="AS825" s="2"/>
      <c r="AT825" s="2"/>
      <c r="AU825" s="2"/>
      <c r="AV825" s="2"/>
      <c r="AW825" s="2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</row>
    <row r="826" spans="1:6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2"/>
      <c r="AS826" s="2"/>
      <c r="AT826" s="2"/>
      <c r="AU826" s="2"/>
      <c r="AV826" s="2"/>
      <c r="AW826" s="2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</row>
    <row r="827" spans="1:6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2"/>
      <c r="AS827" s="2"/>
      <c r="AT827" s="2"/>
      <c r="AU827" s="2"/>
      <c r="AV827" s="2"/>
      <c r="AW827" s="2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</row>
    <row r="828" spans="1:6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2"/>
      <c r="AS828" s="2"/>
      <c r="AT828" s="2"/>
      <c r="AU828" s="2"/>
      <c r="AV828" s="2"/>
      <c r="AW828" s="2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</row>
    <row r="829" spans="1:6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2"/>
      <c r="AS829" s="2"/>
      <c r="AT829" s="2"/>
      <c r="AU829" s="2"/>
      <c r="AV829" s="2"/>
      <c r="AW829" s="2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</row>
    <row r="830" spans="1:6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2"/>
      <c r="AS830" s="2"/>
      <c r="AT830" s="2"/>
      <c r="AU830" s="2"/>
      <c r="AV830" s="2"/>
      <c r="AW830" s="2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</row>
    <row r="831" spans="1:6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2"/>
      <c r="AS831" s="2"/>
      <c r="AT831" s="2"/>
      <c r="AU831" s="2"/>
      <c r="AV831" s="2"/>
      <c r="AW831" s="2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</row>
    <row r="832" spans="1:6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2"/>
      <c r="AS832" s="2"/>
      <c r="AT832" s="2"/>
      <c r="AU832" s="2"/>
      <c r="AV832" s="2"/>
      <c r="AW832" s="2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</row>
    <row r="833" spans="1:6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2"/>
      <c r="AS833" s="2"/>
      <c r="AT833" s="2"/>
      <c r="AU833" s="2"/>
      <c r="AV833" s="2"/>
      <c r="AW833" s="2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</row>
    <row r="834" spans="1:6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2"/>
      <c r="AS834" s="2"/>
      <c r="AT834" s="2"/>
      <c r="AU834" s="2"/>
      <c r="AV834" s="2"/>
      <c r="AW834" s="2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</row>
    <row r="835" spans="1:6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2"/>
      <c r="AS835" s="2"/>
      <c r="AT835" s="2"/>
      <c r="AU835" s="2"/>
      <c r="AV835" s="2"/>
      <c r="AW835" s="2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</row>
    <row r="836" spans="1:6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2"/>
      <c r="AS836" s="2"/>
      <c r="AT836" s="2"/>
      <c r="AU836" s="2"/>
      <c r="AV836" s="2"/>
      <c r="AW836" s="2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</row>
    <row r="837" spans="1:6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2"/>
      <c r="AS837" s="2"/>
      <c r="AT837" s="2"/>
      <c r="AU837" s="2"/>
      <c r="AV837" s="2"/>
      <c r="AW837" s="2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</row>
    <row r="838" spans="1:6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2"/>
      <c r="AS838" s="2"/>
      <c r="AT838" s="2"/>
      <c r="AU838" s="2"/>
      <c r="AV838" s="2"/>
      <c r="AW838" s="2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</row>
    <row r="839" spans="1:6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2"/>
      <c r="AS839" s="2"/>
      <c r="AT839" s="2"/>
      <c r="AU839" s="2"/>
      <c r="AV839" s="2"/>
      <c r="AW839" s="2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</row>
    <row r="840" spans="1:6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2"/>
      <c r="AS840" s="2"/>
      <c r="AT840" s="2"/>
      <c r="AU840" s="2"/>
      <c r="AV840" s="2"/>
      <c r="AW840" s="2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</row>
    <row r="841" spans="1:6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2"/>
      <c r="AS841" s="2"/>
      <c r="AT841" s="2"/>
      <c r="AU841" s="2"/>
      <c r="AV841" s="2"/>
      <c r="AW841" s="2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</row>
    <row r="842" spans="1:6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2"/>
      <c r="AS842" s="2"/>
      <c r="AT842" s="2"/>
      <c r="AU842" s="2"/>
      <c r="AV842" s="2"/>
      <c r="AW842" s="2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</row>
    <row r="843" spans="1:6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2"/>
      <c r="AS843" s="2"/>
      <c r="AT843" s="2"/>
      <c r="AU843" s="2"/>
      <c r="AV843" s="2"/>
      <c r="AW843" s="2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</row>
    <row r="844" spans="1:6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2"/>
      <c r="AS844" s="2"/>
      <c r="AT844" s="2"/>
      <c r="AU844" s="2"/>
      <c r="AV844" s="2"/>
      <c r="AW844" s="2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</row>
    <row r="845" spans="1:6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2"/>
      <c r="AS845" s="2"/>
      <c r="AT845" s="2"/>
      <c r="AU845" s="2"/>
      <c r="AV845" s="2"/>
      <c r="AW845" s="2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</row>
    <row r="846" spans="1:6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2"/>
      <c r="AS846" s="2"/>
      <c r="AT846" s="2"/>
      <c r="AU846" s="2"/>
      <c r="AV846" s="2"/>
      <c r="AW846" s="2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</row>
    <row r="847" spans="1:6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2"/>
      <c r="AS847" s="2"/>
      <c r="AT847" s="2"/>
      <c r="AU847" s="2"/>
      <c r="AV847" s="2"/>
      <c r="AW847" s="2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</row>
    <row r="848" spans="1:6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2"/>
      <c r="AS848" s="2"/>
      <c r="AT848" s="2"/>
      <c r="AU848" s="2"/>
      <c r="AV848" s="2"/>
      <c r="AW848" s="2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</row>
    <row r="849" spans="1:6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2"/>
      <c r="AS849" s="2"/>
      <c r="AT849" s="2"/>
      <c r="AU849" s="2"/>
      <c r="AV849" s="2"/>
      <c r="AW849" s="2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</row>
    <row r="850" spans="1:6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2"/>
      <c r="AS850" s="2"/>
      <c r="AT850" s="2"/>
      <c r="AU850" s="2"/>
      <c r="AV850" s="2"/>
      <c r="AW850" s="2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</row>
    <row r="851" spans="1:6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2"/>
      <c r="AS851" s="2"/>
      <c r="AT851" s="2"/>
      <c r="AU851" s="2"/>
      <c r="AV851" s="2"/>
      <c r="AW851" s="2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</row>
    <row r="852" spans="1:6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2"/>
      <c r="AS852" s="2"/>
      <c r="AT852" s="2"/>
      <c r="AU852" s="2"/>
      <c r="AV852" s="2"/>
      <c r="AW852" s="2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</row>
    <row r="853" spans="1:6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2"/>
      <c r="AS853" s="2"/>
      <c r="AT853" s="2"/>
      <c r="AU853" s="2"/>
      <c r="AV853" s="2"/>
      <c r="AW853" s="2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</row>
    <row r="854" spans="1:6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2"/>
      <c r="AS854" s="2"/>
      <c r="AT854" s="2"/>
      <c r="AU854" s="2"/>
      <c r="AV854" s="2"/>
      <c r="AW854" s="2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</row>
    <row r="855" spans="1:6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2"/>
      <c r="AS855" s="2"/>
      <c r="AT855" s="2"/>
      <c r="AU855" s="2"/>
      <c r="AV855" s="2"/>
      <c r="AW855" s="2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</row>
    <row r="856" spans="1:6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2"/>
      <c r="AS856" s="2"/>
      <c r="AT856" s="2"/>
      <c r="AU856" s="2"/>
      <c r="AV856" s="2"/>
      <c r="AW856" s="2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</row>
    <row r="857" spans="1:6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2"/>
      <c r="AS857" s="2"/>
      <c r="AT857" s="2"/>
      <c r="AU857" s="2"/>
      <c r="AV857" s="2"/>
      <c r="AW857" s="2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</row>
    <row r="858" spans="1:6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2"/>
      <c r="AS858" s="2"/>
      <c r="AT858" s="2"/>
      <c r="AU858" s="2"/>
      <c r="AV858" s="2"/>
      <c r="AW858" s="2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</row>
    <row r="859" spans="1:6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2"/>
      <c r="AS859" s="2"/>
      <c r="AT859" s="2"/>
      <c r="AU859" s="2"/>
      <c r="AV859" s="2"/>
      <c r="AW859" s="2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</row>
    <row r="860" spans="1:6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2"/>
      <c r="AS860" s="2"/>
      <c r="AT860" s="2"/>
      <c r="AU860" s="2"/>
      <c r="AV860" s="2"/>
      <c r="AW860" s="2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</row>
    <row r="861" spans="1:6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2"/>
      <c r="AS861" s="2"/>
      <c r="AT861" s="2"/>
      <c r="AU861" s="2"/>
      <c r="AV861" s="2"/>
      <c r="AW861" s="2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</row>
    <row r="862" spans="1:6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2"/>
      <c r="AS862" s="2"/>
      <c r="AT862" s="2"/>
      <c r="AU862" s="2"/>
      <c r="AV862" s="2"/>
      <c r="AW862" s="2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</row>
    <row r="863" spans="1:6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2"/>
      <c r="AS863" s="2"/>
      <c r="AT863" s="2"/>
      <c r="AU863" s="2"/>
      <c r="AV863" s="2"/>
      <c r="AW863" s="2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</row>
    <row r="864" spans="1:6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2"/>
      <c r="AS864" s="2"/>
      <c r="AT864" s="2"/>
      <c r="AU864" s="2"/>
      <c r="AV864" s="2"/>
      <c r="AW864" s="2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</row>
    <row r="865" spans="1:6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2"/>
      <c r="AS865" s="2"/>
      <c r="AT865" s="2"/>
      <c r="AU865" s="2"/>
      <c r="AV865" s="2"/>
      <c r="AW865" s="2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</row>
    <row r="866" spans="1:6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2"/>
      <c r="AS866" s="2"/>
      <c r="AT866" s="2"/>
      <c r="AU866" s="2"/>
      <c r="AV866" s="2"/>
      <c r="AW866" s="2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</row>
    <row r="867" spans="1:6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2"/>
      <c r="AS867" s="2"/>
      <c r="AT867" s="2"/>
      <c r="AU867" s="2"/>
      <c r="AV867" s="2"/>
      <c r="AW867" s="2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</row>
    <row r="868" spans="1:6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2"/>
      <c r="AS868" s="2"/>
      <c r="AT868" s="2"/>
      <c r="AU868" s="2"/>
      <c r="AV868" s="2"/>
      <c r="AW868" s="2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</row>
    <row r="869" spans="1:6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2"/>
      <c r="AS869" s="2"/>
      <c r="AT869" s="2"/>
      <c r="AU869" s="2"/>
      <c r="AV869" s="2"/>
      <c r="AW869" s="2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</row>
    <row r="870" spans="1:6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2"/>
      <c r="AS870" s="2"/>
      <c r="AT870" s="2"/>
      <c r="AU870" s="2"/>
      <c r="AV870" s="2"/>
      <c r="AW870" s="2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</row>
    <row r="871" spans="1:6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2"/>
      <c r="AS871" s="2"/>
      <c r="AT871" s="2"/>
      <c r="AU871" s="2"/>
      <c r="AV871" s="2"/>
      <c r="AW871" s="2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</row>
    <row r="872" spans="1:6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2"/>
      <c r="AS872" s="2"/>
      <c r="AT872" s="2"/>
      <c r="AU872" s="2"/>
      <c r="AV872" s="2"/>
      <c r="AW872" s="2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</row>
    <row r="873" spans="1:6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2"/>
      <c r="AS873" s="2"/>
      <c r="AT873" s="2"/>
      <c r="AU873" s="2"/>
      <c r="AV873" s="2"/>
      <c r="AW873" s="2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</row>
    <row r="874" spans="1:6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2"/>
      <c r="AS874" s="2"/>
      <c r="AT874" s="2"/>
      <c r="AU874" s="2"/>
      <c r="AV874" s="2"/>
      <c r="AW874" s="2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</row>
    <row r="875" spans="1:6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2"/>
      <c r="AS875" s="2"/>
      <c r="AT875" s="2"/>
      <c r="AU875" s="2"/>
      <c r="AV875" s="2"/>
      <c r="AW875" s="2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</row>
    <row r="876" spans="1:6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2"/>
      <c r="AS876" s="2"/>
      <c r="AT876" s="2"/>
      <c r="AU876" s="2"/>
      <c r="AV876" s="2"/>
      <c r="AW876" s="2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</row>
    <row r="877" spans="1:6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2"/>
      <c r="AS877" s="2"/>
      <c r="AT877" s="2"/>
      <c r="AU877" s="2"/>
      <c r="AV877" s="2"/>
      <c r="AW877" s="2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</row>
    <row r="878" spans="1:6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2"/>
      <c r="AS878" s="2"/>
      <c r="AT878" s="2"/>
      <c r="AU878" s="2"/>
      <c r="AV878" s="2"/>
      <c r="AW878" s="2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</row>
    <row r="879" spans="1:6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2"/>
      <c r="AS879" s="2"/>
      <c r="AT879" s="2"/>
      <c r="AU879" s="2"/>
      <c r="AV879" s="2"/>
      <c r="AW879" s="2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</row>
    <row r="880" spans="1:6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2"/>
      <c r="AS880" s="2"/>
      <c r="AT880" s="2"/>
      <c r="AU880" s="2"/>
      <c r="AV880" s="2"/>
      <c r="AW880" s="2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</row>
    <row r="881" spans="1:6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2"/>
      <c r="AS881" s="2"/>
      <c r="AT881" s="2"/>
      <c r="AU881" s="2"/>
      <c r="AV881" s="2"/>
      <c r="AW881" s="2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</row>
    <row r="882" spans="1:6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2"/>
      <c r="AS882" s="2"/>
      <c r="AT882" s="2"/>
      <c r="AU882" s="2"/>
      <c r="AV882" s="2"/>
      <c r="AW882" s="2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</row>
    <row r="883" spans="1:6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2"/>
      <c r="AS883" s="2"/>
      <c r="AT883" s="2"/>
      <c r="AU883" s="2"/>
      <c r="AV883" s="2"/>
      <c r="AW883" s="2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</row>
    <row r="884" spans="1:6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2"/>
      <c r="AS884" s="2"/>
      <c r="AT884" s="2"/>
      <c r="AU884" s="2"/>
      <c r="AV884" s="2"/>
      <c r="AW884" s="2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</row>
    <row r="885" spans="1:6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2"/>
      <c r="AS885" s="2"/>
      <c r="AT885" s="2"/>
      <c r="AU885" s="2"/>
      <c r="AV885" s="2"/>
      <c r="AW885" s="2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</row>
    <row r="886" spans="1:6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2"/>
      <c r="AS886" s="2"/>
      <c r="AT886" s="2"/>
      <c r="AU886" s="2"/>
      <c r="AV886" s="2"/>
      <c r="AW886" s="2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</row>
    <row r="887" spans="1:6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2"/>
      <c r="AS887" s="2"/>
      <c r="AT887" s="2"/>
      <c r="AU887" s="2"/>
      <c r="AV887" s="2"/>
      <c r="AW887" s="2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</row>
    <row r="888" spans="1:6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2"/>
      <c r="AS888" s="2"/>
      <c r="AT888" s="2"/>
      <c r="AU888" s="2"/>
      <c r="AV888" s="2"/>
      <c r="AW888" s="2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</row>
    <row r="889" spans="1:6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2"/>
      <c r="AS889" s="2"/>
      <c r="AT889" s="2"/>
      <c r="AU889" s="2"/>
      <c r="AV889" s="2"/>
      <c r="AW889" s="2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</row>
    <row r="890" spans="1:6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2"/>
      <c r="AS890" s="2"/>
      <c r="AT890" s="2"/>
      <c r="AU890" s="2"/>
      <c r="AV890" s="2"/>
      <c r="AW890" s="2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</row>
    <row r="891" spans="1:6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2"/>
      <c r="AS891" s="2"/>
      <c r="AT891" s="2"/>
      <c r="AU891" s="2"/>
      <c r="AV891" s="2"/>
      <c r="AW891" s="2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</row>
    <row r="892" spans="1:6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2"/>
      <c r="AS892" s="2"/>
      <c r="AT892" s="2"/>
      <c r="AU892" s="2"/>
      <c r="AV892" s="2"/>
      <c r="AW892" s="2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</row>
    <row r="893" spans="1:6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2"/>
      <c r="AS893" s="2"/>
      <c r="AT893" s="2"/>
      <c r="AU893" s="2"/>
      <c r="AV893" s="2"/>
      <c r="AW893" s="2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</row>
    <row r="894" spans="1:6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2"/>
      <c r="AS894" s="2"/>
      <c r="AT894" s="2"/>
      <c r="AU894" s="2"/>
      <c r="AV894" s="2"/>
      <c r="AW894" s="2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</row>
    <row r="895" spans="1:6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2"/>
      <c r="AS895" s="2"/>
      <c r="AT895" s="2"/>
      <c r="AU895" s="2"/>
      <c r="AV895" s="2"/>
      <c r="AW895" s="2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</row>
    <row r="896" spans="1:6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2"/>
      <c r="AS896" s="2"/>
      <c r="AT896" s="2"/>
      <c r="AU896" s="2"/>
      <c r="AV896" s="2"/>
      <c r="AW896" s="2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</row>
    <row r="897" spans="1:6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2"/>
      <c r="AS897" s="2"/>
      <c r="AT897" s="2"/>
      <c r="AU897" s="2"/>
      <c r="AV897" s="2"/>
      <c r="AW897" s="2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</row>
    <row r="898" spans="1:6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2"/>
      <c r="AS898" s="2"/>
      <c r="AT898" s="2"/>
      <c r="AU898" s="2"/>
      <c r="AV898" s="2"/>
      <c r="AW898" s="2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</row>
    <row r="899" spans="1:6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2"/>
      <c r="AS899" s="2"/>
      <c r="AT899" s="2"/>
      <c r="AU899" s="2"/>
      <c r="AV899" s="2"/>
      <c r="AW899" s="2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</row>
    <row r="900" spans="1:6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2"/>
      <c r="AS900" s="2"/>
      <c r="AT900" s="2"/>
      <c r="AU900" s="2"/>
      <c r="AV900" s="2"/>
      <c r="AW900" s="2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</row>
    <row r="901" spans="1:6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2"/>
      <c r="AS901" s="2"/>
      <c r="AT901" s="2"/>
      <c r="AU901" s="2"/>
      <c r="AV901" s="2"/>
      <c r="AW901" s="2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</row>
    <row r="902" spans="1:6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2"/>
      <c r="AS902" s="2"/>
      <c r="AT902" s="2"/>
      <c r="AU902" s="2"/>
      <c r="AV902" s="2"/>
      <c r="AW902" s="2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</row>
    <row r="903" spans="1:6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2"/>
      <c r="AS903" s="2"/>
      <c r="AT903" s="2"/>
      <c r="AU903" s="2"/>
      <c r="AV903" s="2"/>
      <c r="AW903" s="2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</row>
    <row r="904" spans="1:6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2"/>
      <c r="AS904" s="2"/>
      <c r="AT904" s="2"/>
      <c r="AU904" s="2"/>
      <c r="AV904" s="2"/>
      <c r="AW904" s="2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</row>
    <row r="905" spans="1:6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2"/>
      <c r="AS905" s="2"/>
      <c r="AT905" s="2"/>
      <c r="AU905" s="2"/>
      <c r="AV905" s="2"/>
      <c r="AW905" s="2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</row>
    <row r="906" spans="1:6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2"/>
      <c r="AS906" s="2"/>
      <c r="AT906" s="2"/>
      <c r="AU906" s="2"/>
      <c r="AV906" s="2"/>
      <c r="AW906" s="2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</row>
  </sheetData>
  <autoFilter ref="B28:AP668">
    <filterColumn colId="1" showButton="0"/>
    <filterColumn colId="2" showButton="0"/>
    <filterColumn colId="3" showButton="0"/>
  </autoFilter>
  <mergeCells count="167">
    <mergeCell ref="Q3:V5"/>
    <mergeCell ref="Q9:V9"/>
    <mergeCell ref="B14:V14"/>
    <mergeCell ref="B16:B17"/>
    <mergeCell ref="C16:F17"/>
    <mergeCell ref="G16:I16"/>
    <mergeCell ref="J16:J17"/>
    <mergeCell ref="K16:V16"/>
    <mergeCell ref="B25:V25"/>
    <mergeCell ref="AI16:AL16"/>
    <mergeCell ref="AM16:AP16"/>
    <mergeCell ref="C18:F18"/>
    <mergeCell ref="C19:F19"/>
    <mergeCell ref="C20:F20"/>
    <mergeCell ref="C24:F24"/>
    <mergeCell ref="W16:W17"/>
    <mergeCell ref="X16:X17"/>
    <mergeCell ref="Y16:Y17"/>
    <mergeCell ref="Z16:Z17"/>
    <mergeCell ref="AA16:AD16"/>
    <mergeCell ref="AE16:AH16"/>
    <mergeCell ref="C106:F106"/>
    <mergeCell ref="C107:F107"/>
    <mergeCell ref="C108:F108"/>
    <mergeCell ref="C109:F109"/>
    <mergeCell ref="C110:F110"/>
    <mergeCell ref="C111:F111"/>
    <mergeCell ref="B26:V26"/>
    <mergeCell ref="C28:F28"/>
    <mergeCell ref="C29:F29"/>
    <mergeCell ref="C30:F30"/>
    <mergeCell ref="C105:F105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127:F127"/>
    <mergeCell ref="C128:F128"/>
    <mergeCell ref="C129:F129"/>
    <mergeCell ref="C130:F130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667:F667"/>
    <mergeCell ref="C668:F668"/>
    <mergeCell ref="C165:F165"/>
    <mergeCell ref="B166:V166"/>
    <mergeCell ref="B167:V167"/>
    <mergeCell ref="C664:F664"/>
    <mergeCell ref="B665:V665"/>
    <mergeCell ref="C666:F666"/>
    <mergeCell ref="C161:F161"/>
    <mergeCell ref="B162:V162"/>
    <mergeCell ref="C163:F163"/>
    <mergeCell ref="C164:F164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101:F101"/>
    <mergeCell ref="C102:F102"/>
    <mergeCell ref="C103:F103"/>
    <mergeCell ref="C104:F104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48:F148"/>
    <mergeCell ref="C158:F158"/>
    <mergeCell ref="C159:F159"/>
    <mergeCell ref="C160:F160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57:F157"/>
  </mergeCells>
  <pageMargins left="0.70866141732283472" right="0.70866141732283472" top="0.74803149606299213" bottom="0.74803149606299213" header="0.31496062992125984" footer="0.31496062992125984"/>
  <pageSetup paperSize="9" scale="53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первоначальный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2022-04-27T12:14:19Z</dcterms:modified>
</cp:coreProperties>
</file>